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195" windowHeight="10815" firstSheet="1" activeTab="1"/>
  </bookViews>
  <sheets>
    <sheet name="CTSV DE NGHI TINH" sheetId="5" state="hidden" r:id="rId1"/>
    <sheet name="phong tai chinh" sheetId="4" r:id="rId2"/>
    <sheet name="ho so xet" sheetId="2" state="hidden" r:id="rId3"/>
  </sheets>
  <definedNames>
    <definedName name="_xlnm._FilterDatabase" localSheetId="0" hidden="1">'CTSV DE NGHI TINH'!$A$10:$H$239</definedName>
    <definedName name="_xlnm._FilterDatabase" localSheetId="2" hidden="1">'ho so xet'!$A$9:$L$238</definedName>
    <definedName name="_xlnm._FilterDatabase" localSheetId="1" hidden="1">'phong tai chinh'!$A$9:$R$9</definedName>
  </definedNames>
  <calcPr calcId="144525"/>
</workbook>
</file>

<file path=xl/calcChain.xml><?xml version="1.0" encoding="utf-8"?>
<calcChain xmlns="http://schemas.openxmlformats.org/spreadsheetml/2006/main">
  <c r="H253" i="5" l="1"/>
  <c r="H254" i="5"/>
  <c r="H255" i="5"/>
  <c r="H256" i="5"/>
  <c r="H257" i="5"/>
  <c r="H258" i="5"/>
  <c r="H259" i="5"/>
  <c r="H260" i="5"/>
  <c r="H252" i="5"/>
  <c r="L16" i="4" l="1"/>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90" i="4"/>
  <c r="L91" i="4"/>
  <c r="L92" i="4"/>
  <c r="L93" i="4"/>
  <c r="L94" i="4"/>
  <c r="L95" i="4"/>
  <c r="L96" i="4"/>
  <c r="L97" i="4"/>
  <c r="L98" i="4"/>
  <c r="L99" i="4"/>
  <c r="L100" i="4"/>
  <c r="L101" i="4"/>
  <c r="L102" i="4"/>
  <c r="L103" i="4"/>
  <c r="L104" i="4"/>
  <c r="L74" i="4"/>
  <c r="L75" i="4"/>
  <c r="L76" i="4"/>
  <c r="L77" i="4"/>
  <c r="L78" i="4"/>
  <c r="L79" i="4"/>
  <c r="L80" i="4"/>
  <c r="L81" i="4"/>
  <c r="L82" i="4"/>
  <c r="L83" i="4"/>
  <c r="L84" i="4"/>
  <c r="L85" i="4"/>
  <c r="L86" i="4"/>
  <c r="L87" i="4"/>
  <c r="L88" i="4"/>
  <c r="L89"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12" i="4"/>
  <c r="L13" i="4"/>
  <c r="L14" i="4"/>
  <c r="L15" i="4"/>
  <c r="L149" i="4"/>
  <c r="L11" i="4"/>
  <c r="L10" i="4"/>
  <c r="M149" i="4" l="1"/>
  <c r="M126" i="4"/>
  <c r="M125" i="4"/>
  <c r="M73" i="4"/>
  <c r="M150" i="4"/>
  <c r="M89" i="4"/>
  <c r="L239" i="4" l="1"/>
</calcChain>
</file>

<file path=xl/sharedStrings.xml><?xml version="1.0" encoding="utf-8"?>
<sst xmlns="http://schemas.openxmlformats.org/spreadsheetml/2006/main" count="3428" uniqueCount="571">
  <si>
    <t>CỘNG HÒA XÃ HỘI CHỦ NGHĨA VIỆT NAM</t>
  </si>
  <si>
    <t xml:space="preserve">TRƯỜNG CĐ GIAO THÔNG VẬN TẢI  </t>
  </si>
  <si>
    <t>Độc lập - Tự do - Hạnh phúc</t>
  </si>
  <si>
    <t>TRUNG ƯƠNG VI</t>
  </si>
  <si>
    <t>Tp. Hồ Chí Minh, ngày        tháng         năm 2021</t>
  </si>
  <si>
    <t>(Kèm theo Quyết định số                     /QĐ-CĐGTVT, ngày                                    của  Hiệu trưởng )</t>
  </si>
  <si>
    <t xml:space="preserve">ĐVT: Đồng </t>
  </si>
  <si>
    <t>STT</t>
  </si>
  <si>
    <t>Mã SV</t>
  </si>
  <si>
    <t>Họ</t>
  </si>
  <si>
    <t>Tên</t>
  </si>
  <si>
    <t>LỚP</t>
  </si>
  <si>
    <t>ĐỐI TƯỢNG MIỄN GIẢM</t>
  </si>
  <si>
    <t>MỨC
HƯỞNG</t>
  </si>
  <si>
    <t>HK2 (2019-2020)</t>
  </si>
  <si>
    <t>BS HK1 (2020-2021)</t>
  </si>
  <si>
    <t>HK2 (2020-2021)</t>
  </si>
  <si>
    <t>GHI CHÚ</t>
  </si>
  <si>
    <t>4373010082</t>
  </si>
  <si>
    <t>Phạm Duy</t>
  </si>
  <si>
    <t>Anh</t>
  </si>
  <si>
    <t>43CLG1</t>
  </si>
  <si>
    <t>Con thương binh</t>
  </si>
  <si>
    <t>4372160138</t>
  </si>
  <si>
    <t>Lê Triều Dâng</t>
  </si>
  <si>
    <t>Thế</t>
  </si>
  <si>
    <t>43COT3</t>
  </si>
  <si>
    <t>xin đóng sau</t>
  </si>
  <si>
    <t xml:space="preserve">Nguyễn Ngọc </t>
  </si>
  <si>
    <t>Tân</t>
  </si>
  <si>
    <t>44CKT1</t>
  </si>
  <si>
    <t xml:space="preserve">Đặng Vũ </t>
  </si>
  <si>
    <t xml:space="preserve">Bình </t>
  </si>
  <si>
    <t>44CLG1</t>
  </si>
  <si>
    <t>Hồ Hoàng</t>
  </si>
  <si>
    <t>Thắng</t>
  </si>
  <si>
    <t>44COT3</t>
  </si>
  <si>
    <t>4372160201</t>
  </si>
  <si>
    <t>Chiêu Chánh</t>
  </si>
  <si>
    <t>Phong</t>
  </si>
  <si>
    <t>43COT4</t>
  </si>
  <si>
    <t>Hộ nghèo, dân tộc</t>
  </si>
  <si>
    <t xml:space="preserve">Hoàng Văn </t>
  </si>
  <si>
    <t>Quốc</t>
  </si>
  <si>
    <t>44COT5</t>
  </si>
  <si>
    <t>SV Người dân tộc thiểu số ở vùng kinh tế đặc biệt khó khăn</t>
  </si>
  <si>
    <t>4372010312</t>
  </si>
  <si>
    <t>Nguyễn Duy</t>
  </si>
  <si>
    <t>43CXD1</t>
  </si>
  <si>
    <t>SV học nhóm ngành nghề nặng nhọc, 
độc hại  Ngành Kỹ thuật xây dựng</t>
  </si>
  <si>
    <t>4372010141</t>
  </si>
  <si>
    <t>Nguyễn Phát</t>
  </si>
  <si>
    <t>Đạt</t>
  </si>
  <si>
    <t>4372010453</t>
  </si>
  <si>
    <t>Lê Văn</t>
  </si>
  <si>
    <t>Em</t>
  </si>
  <si>
    <t>4372010478</t>
  </si>
  <si>
    <t>Lê Tấn</t>
  </si>
  <si>
    <t>Hiền</t>
  </si>
  <si>
    <t>4372010009</t>
  </si>
  <si>
    <t>Nguyễn Ngọc</t>
  </si>
  <si>
    <t>Hiếu</t>
  </si>
  <si>
    <t>4372010361</t>
  </si>
  <si>
    <t>Lâm Trường</t>
  </si>
  <si>
    <t>Hồ</t>
  </si>
  <si>
    <t>4372010268</t>
  </si>
  <si>
    <t>Trần Văn</t>
  </si>
  <si>
    <t>Hưng</t>
  </si>
  <si>
    <t>4372010236</t>
  </si>
  <si>
    <t>Đoàn Trung</t>
  </si>
  <si>
    <t>Kiên</t>
  </si>
  <si>
    <t>4372010119</t>
  </si>
  <si>
    <t>Ngô Hoàng</t>
  </si>
  <si>
    <t>Lên</t>
  </si>
  <si>
    <t>4372010208</t>
  </si>
  <si>
    <t>Nguyễn Phương Nhật</t>
  </si>
  <si>
    <t>Long</t>
  </si>
  <si>
    <t>4372010472</t>
  </si>
  <si>
    <t>Nguyễn Tấn</t>
  </si>
  <si>
    <t>4372010032</t>
  </si>
  <si>
    <t>Mới</t>
  </si>
  <si>
    <t>4372010459</t>
  </si>
  <si>
    <t>Nguyễn Tiến</t>
  </si>
  <si>
    <t>Nam</t>
  </si>
  <si>
    <t>4372010043</t>
  </si>
  <si>
    <t>Lê Ngô Anh</t>
  </si>
  <si>
    <t>Pha</t>
  </si>
  <si>
    <t>4372010137</t>
  </si>
  <si>
    <t>Võ Đặng Hoàng</t>
  </si>
  <si>
    <t>Phúc</t>
  </si>
  <si>
    <t>4372010331</t>
  </si>
  <si>
    <t>Trần Thái</t>
  </si>
  <si>
    <t>Tài</t>
  </si>
  <si>
    <t>4372010062</t>
  </si>
  <si>
    <t>Trương Đức</t>
  </si>
  <si>
    <t>Thịnh</t>
  </si>
  <si>
    <t>4372010429</t>
  </si>
  <si>
    <t>Phạm Nguyễn Minh</t>
  </si>
  <si>
    <t>Tiến</t>
  </si>
  <si>
    <t>BỔ SUNG thêm</t>
  </si>
  <si>
    <t>4372010221</t>
  </si>
  <si>
    <t>Trần Thanh</t>
  </si>
  <si>
    <t>Trí</t>
  </si>
  <si>
    <t>4372010187</t>
  </si>
  <si>
    <t>Nguyễn Phước Lam</t>
  </si>
  <si>
    <t>Trường</t>
  </si>
  <si>
    <t>4371050359</t>
  </si>
  <si>
    <t>Nguyễn Quốc</t>
  </si>
  <si>
    <t>43CXD2</t>
  </si>
  <si>
    <t>4372010514</t>
  </si>
  <si>
    <t>Nguyễn Minh</t>
  </si>
  <si>
    <t>Khang</t>
  </si>
  <si>
    <t>4373010156</t>
  </si>
  <si>
    <t xml:space="preserve">Nguyễn Phước </t>
  </si>
  <si>
    <t>4373010212</t>
  </si>
  <si>
    <t xml:space="preserve">Tạ Ngọc </t>
  </si>
  <si>
    <t>Nho</t>
  </si>
  <si>
    <t>4371050122</t>
  </si>
  <si>
    <t>Nguyễn Trí</t>
  </si>
  <si>
    <t>Thức</t>
  </si>
  <si>
    <t>4373010228</t>
  </si>
  <si>
    <t xml:space="preserve">Phạm Thị Hồng </t>
  </si>
  <si>
    <t>Thuý</t>
  </si>
  <si>
    <t>4472010499</t>
  </si>
  <si>
    <t>Lê Hoài</t>
  </si>
  <si>
    <t>Ân</t>
  </si>
  <si>
    <t>44CXD1</t>
  </si>
  <si>
    <t>4472010250</t>
  </si>
  <si>
    <t>Lê Hồng</t>
  </si>
  <si>
    <t>4472010160</t>
  </si>
  <si>
    <t>Trương Gia</t>
  </si>
  <si>
    <t>Bảo</t>
  </si>
  <si>
    <t>4472050306</t>
  </si>
  <si>
    <t>Hồ Ngọc</t>
  </si>
  <si>
    <t>Chí</t>
  </si>
  <si>
    <t>4472010264</t>
  </si>
  <si>
    <t>Lê Ngọc Quỳnh</t>
  </si>
  <si>
    <t>Giang</t>
  </si>
  <si>
    <t>4472010409</t>
  </si>
  <si>
    <t>Nguyễn Thành</t>
  </si>
  <si>
    <t>Hiệp</t>
  </si>
  <si>
    <t>4472010405</t>
  </si>
  <si>
    <t>Bùi Nguyên</t>
  </si>
  <si>
    <t>Hùng</t>
  </si>
  <si>
    <t>4472010408</t>
  </si>
  <si>
    <t>Phan Quốc</t>
  </si>
  <si>
    <t>4472010045</t>
  </si>
  <si>
    <t>Trương Nguyên</t>
  </si>
  <si>
    <t>Khải</t>
  </si>
  <si>
    <t>4472010376</t>
  </si>
  <si>
    <t>Bùi Quốc</t>
  </si>
  <si>
    <t>Khánh</t>
  </si>
  <si>
    <t xml:space="preserve">Lê Hoàng Minh </t>
  </si>
  <si>
    <t>Khoa</t>
  </si>
  <si>
    <t>4472010374</t>
  </si>
  <si>
    <t>Lê Tiến</t>
  </si>
  <si>
    <t>Lợi</t>
  </si>
  <si>
    <t>4472010009</t>
  </si>
  <si>
    <t>Võ Thành</t>
  </si>
  <si>
    <t>Luân</t>
  </si>
  <si>
    <t>4472010463</t>
  </si>
  <si>
    <t>Võ Đình</t>
  </si>
  <si>
    <t>4473010056</t>
  </si>
  <si>
    <t>Cao Thành</t>
  </si>
  <si>
    <t>Nhân</t>
  </si>
  <si>
    <t>4472010377</t>
  </si>
  <si>
    <t>Mai Thế</t>
  </si>
  <si>
    <t>Nhất</t>
  </si>
  <si>
    <t xml:space="preserve">Nguyễn Tạ Hữu </t>
  </si>
  <si>
    <t>Phước</t>
  </si>
  <si>
    <t>4472010407</t>
  </si>
  <si>
    <t xml:space="preserve">Bùi Nhĩ </t>
  </si>
  <si>
    <t>Tâm</t>
  </si>
  <si>
    <t>4472010368</t>
  </si>
  <si>
    <t>Võ Trường</t>
  </si>
  <si>
    <t>4472010296</t>
  </si>
  <si>
    <t>Nguyễn Văn</t>
  </si>
  <si>
    <t>Tấn</t>
  </si>
  <si>
    <t>4472010327</t>
  </si>
  <si>
    <t>Trần Xuân</t>
  </si>
  <si>
    <t>4472010301</t>
  </si>
  <si>
    <t>Võ Tấn</t>
  </si>
  <si>
    <t>Thiên</t>
  </si>
  <si>
    <t>4472010476</t>
  </si>
  <si>
    <t>Đặng Anh</t>
  </si>
  <si>
    <t>Thư</t>
  </si>
  <si>
    <t>4472010014</t>
  </si>
  <si>
    <t>Trần Ngọc Phương</t>
  </si>
  <si>
    <t>Toàn</t>
  </si>
  <si>
    <t>4472010149</t>
  </si>
  <si>
    <t>Văn Hoàng</t>
  </si>
  <si>
    <t>Trung</t>
  </si>
  <si>
    <t>4472010227</t>
  </si>
  <si>
    <t>Võ Anh</t>
  </si>
  <si>
    <t>Tuấn</t>
  </si>
  <si>
    <t>4473010404</t>
  </si>
  <si>
    <t>Vinh</t>
  </si>
  <si>
    <t>4472010002</t>
  </si>
  <si>
    <t>Vũ</t>
  </si>
  <si>
    <t>4371210417</t>
  </si>
  <si>
    <t>Phạm Phùng Gia</t>
  </si>
  <si>
    <t>43CCG1</t>
  </si>
  <si>
    <t>SV học nhóm ngành nghề nặng nhọc, độc hại  Ngành Cắt gọt kim loại</t>
  </si>
  <si>
    <t>4371210433</t>
  </si>
  <si>
    <t>Chương</t>
  </si>
  <si>
    <t>4371210101</t>
  </si>
  <si>
    <t>Nguyễn Trung</t>
  </si>
  <si>
    <t>Hảo</t>
  </si>
  <si>
    <t>4371210425</t>
  </si>
  <si>
    <t>Lê Trung</t>
  </si>
  <si>
    <t>Hòa</t>
  </si>
  <si>
    <t>4371210094</t>
  </si>
  <si>
    <t>Đoàn Quốc</t>
  </si>
  <si>
    <t>4371210251</t>
  </si>
  <si>
    <t>Nhựt</t>
  </si>
  <si>
    <t>4371210001</t>
  </si>
  <si>
    <t>Phú</t>
  </si>
  <si>
    <t>4371210297</t>
  </si>
  <si>
    <t>Trương Quang</t>
  </si>
  <si>
    <t>4371210206</t>
  </si>
  <si>
    <t>Trang Sĩ</t>
  </si>
  <si>
    <t>4371210238</t>
  </si>
  <si>
    <t>Nguyễn Toàn</t>
  </si>
  <si>
    <t>Thái</t>
  </si>
  <si>
    <t>4371210176</t>
  </si>
  <si>
    <t>Phạm Quốc</t>
  </si>
  <si>
    <t>Thành</t>
  </si>
  <si>
    <t>4371210100</t>
  </si>
  <si>
    <t>Phan Minh</t>
  </si>
  <si>
    <t>Thuận</t>
  </si>
  <si>
    <t>4371210116</t>
  </si>
  <si>
    <t>Phan Hòa</t>
  </si>
  <si>
    <t>4371210474</t>
  </si>
  <si>
    <t>Thiều Viết</t>
  </si>
  <si>
    <t>4371210435</t>
  </si>
  <si>
    <t>Nguyễn Hoàng</t>
  </si>
  <si>
    <t>4372050148</t>
  </si>
  <si>
    <t>Nguyễn Công</t>
  </si>
  <si>
    <t>Dinh</t>
  </si>
  <si>
    <t>43CCD1</t>
  </si>
  <si>
    <t>SV học nhóm ngành nghề nặng nhọc, độc hại  Ngành Xây dựng cầu đường bộ</t>
  </si>
  <si>
    <t>4372050282</t>
  </si>
  <si>
    <t>Ngô Trần</t>
  </si>
  <si>
    <t>Duy</t>
  </si>
  <si>
    <t>4372050487</t>
  </si>
  <si>
    <t>4372050071</t>
  </si>
  <si>
    <t>Đàng Năng</t>
  </si>
  <si>
    <t>Huân</t>
  </si>
  <si>
    <t>4372050332</t>
  </si>
  <si>
    <t>Bùi Việt</t>
  </si>
  <si>
    <t>4372050140</t>
  </si>
  <si>
    <t>Nguyễn Đức</t>
  </si>
  <si>
    <t>Huy</t>
  </si>
  <si>
    <t>4372050011</t>
  </si>
  <si>
    <t>Phạm Tuấn</t>
  </si>
  <si>
    <t>Kiệt</t>
  </si>
  <si>
    <t>4372050355</t>
  </si>
  <si>
    <t>Phạm Đình</t>
  </si>
  <si>
    <t>Lệnh</t>
  </si>
  <si>
    <t>4372050200</t>
  </si>
  <si>
    <t>Phan Tiến</t>
  </si>
  <si>
    <t>Minh</t>
  </si>
  <si>
    <t>4372050373</t>
  </si>
  <si>
    <t>Pháp</t>
  </si>
  <si>
    <t>4372050374</t>
  </si>
  <si>
    <t>Ngô Phong</t>
  </si>
  <si>
    <t>4372160079</t>
  </si>
  <si>
    <t>Nguyễn Hữu</t>
  </si>
  <si>
    <t>4372050051</t>
  </si>
  <si>
    <t>4372050097</t>
  </si>
  <si>
    <t>Phạm Thị Mỹ</t>
  </si>
  <si>
    <t>4372050350</t>
  </si>
  <si>
    <t>4372050450</t>
  </si>
  <si>
    <t>Huỳnh Duy</t>
  </si>
  <si>
    <t>Thương</t>
  </si>
  <si>
    <t>Đỗ Minh</t>
  </si>
  <si>
    <t>Chiến</t>
  </si>
  <si>
    <t>44CCG1</t>
  </si>
  <si>
    <t>SV học nhóm ngành nghề nặng nhọc,
 độc hại  Ngành cắt gọt kim loại</t>
  </si>
  <si>
    <t>Phùng Trường</t>
  </si>
  <si>
    <t>Chinh</t>
  </si>
  <si>
    <t>Ngô Phước</t>
  </si>
  <si>
    <t>Đình</t>
  </si>
  <si>
    <t>Lương Thanh</t>
  </si>
  <si>
    <t>Nguyễn Phú</t>
  </si>
  <si>
    <t>Hữu</t>
  </si>
  <si>
    <t>Lý</t>
  </si>
  <si>
    <t>Kha</t>
  </si>
  <si>
    <t>Võ Trung</t>
  </si>
  <si>
    <t>Lê Đình</t>
  </si>
  <si>
    <t>Nguyễn Phan Minh</t>
  </si>
  <si>
    <t>Nghĩa</t>
  </si>
  <si>
    <t>Trương Hiếu</t>
  </si>
  <si>
    <t>Nguyên</t>
  </si>
  <si>
    <t>Kha Nhứt</t>
  </si>
  <si>
    <t>Quí</t>
  </si>
  <si>
    <t>Phạm Tấn</t>
  </si>
  <si>
    <t>Nguyễn Thiên</t>
  </si>
  <si>
    <t>Thạo</t>
  </si>
  <si>
    <t>Võ Ngọc Đăng</t>
  </si>
  <si>
    <t>Thy</t>
  </si>
  <si>
    <t>Nguyễn Đào Hữu</t>
  </si>
  <si>
    <t>Nguyễn Nhật</t>
  </si>
  <si>
    <t>Tú</t>
  </si>
  <si>
    <t>4472050006</t>
  </si>
  <si>
    <t>Hà Tuấn</t>
  </si>
  <si>
    <t>44CCD1</t>
  </si>
  <si>
    <t>SV học nhóm ngành nghề nặng nhọc,
 độc hại  Ngành Xây dựng cầu đường bộ</t>
  </si>
  <si>
    <t>4472050355</t>
  </si>
  <si>
    <t>Huỳnh Chí</t>
  </si>
  <si>
    <t>Cường</t>
  </si>
  <si>
    <t>4472050467</t>
  </si>
  <si>
    <t>Nguyễn Chí</t>
  </si>
  <si>
    <t>4472050158</t>
  </si>
  <si>
    <t>4472050421</t>
  </si>
  <si>
    <t>Lạc Viễn</t>
  </si>
  <si>
    <t>Dương</t>
  </si>
  <si>
    <t>4472050019</t>
  </si>
  <si>
    <t>Trần Nguyễn Nhật</t>
  </si>
  <si>
    <t>Hoàng</t>
  </si>
  <si>
    <t>4472050512</t>
  </si>
  <si>
    <t>4472050178</t>
  </si>
  <si>
    <t>Trần Trung</t>
  </si>
  <si>
    <t>4472050391</t>
  </si>
  <si>
    <t>Trương Nhật</t>
  </si>
  <si>
    <t>4472050066</t>
  </si>
  <si>
    <t>Nguyễn Hữu Phúc</t>
  </si>
  <si>
    <t>4472050069</t>
  </si>
  <si>
    <t>Hồ Đại</t>
  </si>
  <si>
    <t>4472050180</t>
  </si>
  <si>
    <t>Mai Hữu</t>
  </si>
  <si>
    <t>4472160119</t>
  </si>
  <si>
    <t>Nguyễn Kỳ</t>
  </si>
  <si>
    <t>4472050011</t>
  </si>
  <si>
    <t>Phan Văn</t>
  </si>
  <si>
    <t>4472050347</t>
  </si>
  <si>
    <t>Lư Nguyễn Linh</t>
  </si>
  <si>
    <t>4472050399</t>
  </si>
  <si>
    <t>Nguyễn Thị Đăng</t>
  </si>
  <si>
    <t>4472050016</t>
  </si>
  <si>
    <t>Nguyễn Thanh</t>
  </si>
  <si>
    <t>4472050318</t>
  </si>
  <si>
    <t>Hồ Quốc</t>
  </si>
  <si>
    <t>Thanh</t>
  </si>
  <si>
    <t>4472050278</t>
  </si>
  <si>
    <t>Nguyễn Tất</t>
  </si>
  <si>
    <t>4472050110</t>
  </si>
  <si>
    <t>Phạm Văn</t>
  </si>
  <si>
    <t>Thường</t>
  </si>
  <si>
    <t>4472050088</t>
  </si>
  <si>
    <t>Thưởng</t>
  </si>
  <si>
    <t>4472050140</t>
  </si>
  <si>
    <t>Tính</t>
  </si>
  <si>
    <t>4472630148</t>
  </si>
  <si>
    <t>Triệu</t>
  </si>
  <si>
    <t>Nguyễn Ngọc Tấn</t>
  </si>
  <si>
    <t xml:space="preserve"> Lực</t>
  </si>
  <si>
    <t>43O1</t>
  </si>
  <si>
    <t>Tốt nghiệp THCS học TC</t>
  </si>
  <si>
    <t>BSUNG</t>
  </si>
  <si>
    <t>43O2</t>
  </si>
  <si>
    <t>4342160057</t>
  </si>
  <si>
    <t>Hà Huỳnh</t>
  </si>
  <si>
    <t>Châu</t>
  </si>
  <si>
    <t>4342160101</t>
  </si>
  <si>
    <t>Trần Hải</t>
  </si>
  <si>
    <t>Đăng</t>
  </si>
  <si>
    <t>4342160060</t>
  </si>
  <si>
    <t>Trần Thành</t>
  </si>
  <si>
    <t>4342160102</t>
  </si>
  <si>
    <t>Dương Hữu</t>
  </si>
  <si>
    <t>Đức</t>
  </si>
  <si>
    <t>4342160059</t>
  </si>
  <si>
    <t>Nguyễn Trần Anh</t>
  </si>
  <si>
    <t>4342160062</t>
  </si>
  <si>
    <t>Nguyễn Đình Nhật</t>
  </si>
  <si>
    <t>Hào</t>
  </si>
  <si>
    <t>4342160063</t>
  </si>
  <si>
    <t>4342160066</t>
  </si>
  <si>
    <t>4342160071</t>
  </si>
  <si>
    <t>Ngô Duy</t>
  </si>
  <si>
    <t>Linh</t>
  </si>
  <si>
    <t>4342160078</t>
  </si>
  <si>
    <t>Phan Thanh</t>
  </si>
  <si>
    <t>4342160079</t>
  </si>
  <si>
    <t>Nguyễn Trần Hoàng</t>
  </si>
  <si>
    <t>4342160082</t>
  </si>
  <si>
    <t>Quân</t>
  </si>
  <si>
    <t>4342160084</t>
  </si>
  <si>
    <t>Nguyễn Thái</t>
  </si>
  <si>
    <t>Sơn</t>
  </si>
  <si>
    <t>4342160089</t>
  </si>
  <si>
    <t>Nguyễn Tống Huỳnh</t>
  </si>
  <si>
    <t>4342160092</t>
  </si>
  <si>
    <t>4342160094</t>
  </si>
  <si>
    <t>Phạm Minh</t>
  </si>
  <si>
    <t>4342160098</t>
  </si>
  <si>
    <t>4342160099</t>
  </si>
  <si>
    <t>Trần Hoàng</t>
  </si>
  <si>
    <t>Huỳnh Minh</t>
  </si>
  <si>
    <t>43O3</t>
  </si>
  <si>
    <t>4342160107</t>
  </si>
  <si>
    <t>Nguyễn Khánh</t>
  </si>
  <si>
    <t>4342160108</t>
  </si>
  <si>
    <t>4342160110</t>
  </si>
  <si>
    <t>Nguyễn Trần Quốc</t>
  </si>
  <si>
    <t>Huỳnh Hiệp</t>
  </si>
  <si>
    <t>4342160123</t>
  </si>
  <si>
    <t>Võ Ngọc</t>
  </si>
  <si>
    <t>Phát</t>
  </si>
  <si>
    <t>4342160126</t>
  </si>
  <si>
    <t>Trần Nam</t>
  </si>
  <si>
    <t>4342160130</t>
  </si>
  <si>
    <t>Tín</t>
  </si>
  <si>
    <t xml:space="preserve">Nguyễn Hoàng </t>
  </si>
  <si>
    <t>4442630155</t>
  </si>
  <si>
    <t>Đoàn Trần Gia</t>
  </si>
  <si>
    <t>44CDT</t>
  </si>
  <si>
    <t>4442630162</t>
  </si>
  <si>
    <t>Nguyễn Đăng</t>
  </si>
  <si>
    <t>4442630138</t>
  </si>
  <si>
    <t>Lê Phan Anh</t>
  </si>
  <si>
    <t>Hải</t>
  </si>
  <si>
    <t>4442630139</t>
  </si>
  <si>
    <t>4442630168</t>
  </si>
  <si>
    <t>Nguyễn Phan Bảo</t>
  </si>
  <si>
    <t>Lâm</t>
  </si>
  <si>
    <t>4442630151</t>
  </si>
  <si>
    <t>4442630152</t>
  </si>
  <si>
    <t>Đốc Đoàn Nhật</t>
  </si>
  <si>
    <t>4442630163</t>
  </si>
  <si>
    <t>Trần Minh</t>
  </si>
  <si>
    <t>Phương</t>
  </si>
  <si>
    <t>4442630165</t>
  </si>
  <si>
    <t>Lê Vương</t>
  </si>
  <si>
    <t>4442630164</t>
  </si>
  <si>
    <t>4442630161</t>
  </si>
  <si>
    <t>Trang Phú</t>
  </si>
  <si>
    <t>Quý</t>
  </si>
  <si>
    <t>4442630142</t>
  </si>
  <si>
    <t>Dương Hoàng</t>
  </si>
  <si>
    <t>4442630153</t>
  </si>
  <si>
    <t>Lê Nguyên</t>
  </si>
  <si>
    <t>4442630143</t>
  </si>
  <si>
    <t>Hoàng Ngọc</t>
  </si>
  <si>
    <t>Thạch</t>
  </si>
  <si>
    <t>4442630144</t>
  </si>
  <si>
    <t>Tăng Minh</t>
  </si>
  <si>
    <t>4442630166</t>
  </si>
  <si>
    <t>Nguyễn</t>
  </si>
  <si>
    <t>4442630154</t>
  </si>
  <si>
    <t xml:space="preserve">Lâm Quốc </t>
  </si>
  <si>
    <t>44O2</t>
  </si>
  <si>
    <t>Huỳnh Hoàng</t>
  </si>
  <si>
    <t>4442160208</t>
  </si>
  <si>
    <t>Phù Lê Thành</t>
  </si>
  <si>
    <t>4442160235</t>
  </si>
  <si>
    <t>Hoàng Minh</t>
  </si>
  <si>
    <t>4442160262</t>
  </si>
  <si>
    <t>4442160236</t>
  </si>
  <si>
    <t>Lê Công</t>
  </si>
  <si>
    <t>Thạnh</t>
  </si>
  <si>
    <t>4442160237</t>
  </si>
  <si>
    <t>Trương Văn</t>
  </si>
  <si>
    <t>Thiện</t>
  </si>
  <si>
    <t>4442160238</t>
  </si>
  <si>
    <t>Nguyễn Lê Hoàng</t>
  </si>
  <si>
    <t>4442160239</t>
  </si>
  <si>
    <t>Hồ Thanh</t>
  </si>
  <si>
    <t>4442160263</t>
  </si>
  <si>
    <t>Huỳnh Thanh</t>
  </si>
  <si>
    <t>4442160264</t>
  </si>
  <si>
    <t>4442160240</t>
  </si>
  <si>
    <t>Phạm Hữu</t>
  </si>
  <si>
    <t>4442160241</t>
  </si>
  <si>
    <t>4442050180</t>
  </si>
  <si>
    <t>Nguyễn Gia</t>
  </si>
  <si>
    <t>44T</t>
  </si>
  <si>
    <t>4442050189</t>
  </si>
  <si>
    <t>Võ Thái</t>
  </si>
  <si>
    <t>Bình</t>
  </si>
  <si>
    <t>4442050171</t>
  </si>
  <si>
    <t>Trần Quang</t>
  </si>
  <si>
    <t>Cảnh</t>
  </si>
  <si>
    <t>4442050172</t>
  </si>
  <si>
    <t>Nguyễn Thị Mỹ</t>
  </si>
  <si>
    <t>Chi</t>
  </si>
  <si>
    <t>4442050190</t>
  </si>
  <si>
    <t>4442050174</t>
  </si>
  <si>
    <t>Huỳnh Đức</t>
  </si>
  <si>
    <t>4442050137</t>
  </si>
  <si>
    <t>Nguyễn Trường</t>
  </si>
  <si>
    <t>4442050181</t>
  </si>
  <si>
    <t>Thái Trần</t>
  </si>
  <si>
    <t>Hậu</t>
  </si>
  <si>
    <t>4442050192</t>
  </si>
  <si>
    <t>Lương Vĩnh</t>
  </si>
  <si>
    <t>4442050193</t>
  </si>
  <si>
    <t>Võ Phan Thái</t>
  </si>
  <si>
    <t>4442050198</t>
  </si>
  <si>
    <t>Huỳnh Anh</t>
  </si>
  <si>
    <t>4442050184</t>
  </si>
  <si>
    <t>Nguyễn Tuấn</t>
  </si>
  <si>
    <t>4442050175</t>
  </si>
  <si>
    <t>Lương Tuấn</t>
  </si>
  <si>
    <t>4442050194</t>
  </si>
  <si>
    <t>4442050204</t>
  </si>
  <si>
    <t>Tô Nguyễn</t>
  </si>
  <si>
    <t>4442050200</t>
  </si>
  <si>
    <t>Nguyễn Trương Hoài</t>
  </si>
  <si>
    <t>4442050205</t>
  </si>
  <si>
    <t>4442050185</t>
  </si>
  <si>
    <t>Lê Phạm Vũ</t>
  </si>
  <si>
    <t>4442050186</t>
  </si>
  <si>
    <t>4442050170</t>
  </si>
  <si>
    <t>Bùi Hồng</t>
  </si>
  <si>
    <t>4442050176</t>
  </si>
  <si>
    <t>4442050195</t>
  </si>
  <si>
    <t>Hồ Lâm</t>
  </si>
  <si>
    <t>4442050187</t>
  </si>
  <si>
    <t>Võ Xuân</t>
  </si>
  <si>
    <t>4442050196</t>
  </si>
  <si>
    <t>Trình</t>
  </si>
  <si>
    <t>4442050177</t>
  </si>
  <si>
    <t>Bùi Minh</t>
  </si>
  <si>
    <t>4442050178</t>
  </si>
  <si>
    <t>Ngô Nguyễn Thành</t>
  </si>
  <si>
    <t>4442050179</t>
  </si>
  <si>
    <t>Trương Quốc</t>
  </si>
  <si>
    <t>4372010112</t>
  </si>
  <si>
    <t>Lê Hòa</t>
  </si>
  <si>
    <t>4372010160</t>
  </si>
  <si>
    <t>Thạch Trung</t>
  </si>
  <si>
    <t>4472010496</t>
  </si>
  <si>
    <t>Lê Hữu</t>
  </si>
  <si>
    <t>4472010473</t>
  </si>
  <si>
    <t>Nghê Kim</t>
  </si>
  <si>
    <t>4472010518</t>
  </si>
  <si>
    <t>4472010502</t>
  </si>
  <si>
    <t>Trần Hữu</t>
  </si>
  <si>
    <t>4472010044</t>
  </si>
  <si>
    <t>Trương Hoàng Vũ Nghỉ học tạm thời</t>
  </si>
  <si>
    <t>theo HĐ</t>
  </si>
  <si>
    <t>theo tạm thu</t>
  </si>
  <si>
    <t>Không xét vì không nộp đơn, khi nào nộp đơn sẽ cho truy lĩnh sau</t>
  </si>
  <si>
    <t>PHÒNG TÀI CHÍNH</t>
  </si>
  <si>
    <t>DANH SÁCH TÍNH MỨC CHI MIỄN GIẢM HỌC PHÍ CHO HSSV TÍNH ĐẾN HỌC KỲ II (2020-2021)</t>
  </si>
  <si>
    <t>Mức thu
 Học phí HKII
 (2019-2020)</t>
  </si>
  <si>
    <t>Mức thu Học phí HKI 
(2020-2021)</t>
  </si>
  <si>
    <t>Mức thu học phí 
HKII 
(2020-2021)</t>
  </si>
  <si>
    <t>Thành tiền</t>
  </si>
  <si>
    <r>
      <rPr>
        <b/>
        <i/>
        <u/>
        <sz val="13"/>
        <rFont val="Times New Roman"/>
        <family val="1"/>
      </rPr>
      <t>Kính gửi</t>
    </r>
    <r>
      <rPr>
        <b/>
        <sz val="13"/>
        <rFont val="Times New Roman"/>
        <family val="1"/>
      </rPr>
      <t>: Phòng Tài Chính</t>
    </r>
  </si>
  <si>
    <t>DANH SÁCH HSSV THUỘC ĐỐI TƯỢNG MIỄN GIẢM HỌC PHÍ 
HỌC KỲ II (2020-2021)</t>
  </si>
  <si>
    <t>TL. HIỆU TRƯỞNG</t>
  </si>
  <si>
    <t>KT. TRƯỞNG PHÒNG QL HSSV</t>
  </si>
  <si>
    <t>PHÓ TRƯỞNG PHÒNG</t>
  </si>
  <si>
    <t>Lê Minh Trâm</t>
  </si>
  <si>
    <t>NGƯỜI LẬP BẢNG</t>
  </si>
  <si>
    <t>Nguyễn Thị Khánh Chi</t>
  </si>
  <si>
    <t>Phạm Thị Thanh Xuân</t>
  </si>
  <si>
    <t xml:space="preserve">Tổng cộng: </t>
  </si>
  <si>
    <t>PHÒNG QL HSSV</t>
  </si>
  <si>
    <t xml:space="preserve">      Căn cứ các quy định về việc miễn, giảm học phí cho HSSV; Sau khi xem xét các hồ sơ miễn giảm HSSV đã gửi đúng hạn về Phòng Quản lý HSSV; Căn cứ tính chính xác, hợp lệ của các hồ sơ gửi về. Phòng Quản lý HSSV đề nghị Phòng Tài chính căn cứ mức nộp học phí và tình hình nộp học phí của HSSV các khóa, lớp, tính mức chi miễn giảm để thực hiện miễn, giảm cho HSSV theo quy định. </t>
  </si>
  <si>
    <t>SỐ LƯỢNG</t>
  </si>
  <si>
    <t>THÀNH TIỀN</t>
  </si>
  <si>
    <t>BỘ GIAO THÔNG VẬN TẢI</t>
  </si>
  <si>
    <t xml:space="preserve">TRƯỜNG CĐ GIAO THÔNG VẬN TẢI </t>
  </si>
  <si>
    <t>DANH SÁCH HSSV ĐƯỢC MIỄN, GIẢM HỌC PHÍ  HỌC KỲ II (2020-2021) VÀ BỔ SUNG CÁC HỌC KỲ TRƯỚC</t>
  </si>
  <si>
    <t>(Chín trăm mười bốn triệu sáu trăm bốn mươi ngàn đồng chẵn)</t>
  </si>
  <si>
    <t>(Kèm theo Quyết định số    251  /QĐ-CĐGTVT, ngày 28/5/2021 của  Hiệu trưởng )</t>
  </si>
  <si>
    <t>Tp. Hồ Chí Minh, ngày   28     tháng  5  Năm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</si>
</sst>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 @"/>
    <numFmt numFmtId="165" formatCode="_(* #,##0_);_(* \(#,##0\);_(* &quot;-&quot;??_);_(@_)"/>
  </numFmts>
  <fonts count="25" x14ac:knownFonts="1">
    <font>
      <sz val="11"/>
      <color theme="1"/>
      <name val="Calibri"/>
      <family val="2"/>
      <scheme val="minor"/>
    </font>
    <font>
      <sz val="10"/>
      <name val="Times New Roman"/>
      <family val="1"/>
    </font>
    <font>
      <b/>
      <sz val="10"/>
      <name val="Times New Roman"/>
      <family val="1"/>
    </font>
    <font>
      <sz val="10"/>
      <color theme="1"/>
      <name val="Times New Roman"/>
      <family val="1"/>
    </font>
    <font>
      <b/>
      <u/>
      <sz val="10"/>
      <name val="Times New Roman"/>
      <family val="1"/>
    </font>
    <font>
      <i/>
      <sz val="10"/>
      <name val="Times New Roman"/>
      <family val="1"/>
    </font>
    <font>
      <b/>
      <i/>
      <sz val="10"/>
      <name val="Times New Roman"/>
      <family val="1"/>
    </font>
    <font>
      <b/>
      <sz val="10"/>
      <color theme="1"/>
      <name val="Times New Roman"/>
      <family val="1"/>
    </font>
    <font>
      <sz val="10"/>
      <color rgb="FFFF0000"/>
      <name val="Times New Roman"/>
      <family val="1"/>
    </font>
    <font>
      <sz val="11"/>
      <color rgb="FFFF0000"/>
      <name val="Times New Roman"/>
      <family val="1"/>
    </font>
    <font>
      <sz val="11"/>
      <name val="Times New Roman"/>
      <family val="1"/>
    </font>
    <font>
      <sz val="12"/>
      <name val="Times New Roman"/>
      <family val="1"/>
    </font>
    <font>
      <sz val="11"/>
      <color theme="1"/>
      <name val="Times New Roman"/>
      <family val="1"/>
    </font>
    <font>
      <sz val="11"/>
      <color theme="1"/>
      <name val="Calibri"/>
      <family val="2"/>
      <scheme val="minor"/>
    </font>
    <font>
      <b/>
      <sz val="13"/>
      <name val="Times New Roman"/>
      <family val="1"/>
    </font>
    <font>
      <b/>
      <sz val="13"/>
      <color theme="1"/>
      <name val="Times New Roman"/>
      <family val="1"/>
    </font>
    <font>
      <i/>
      <sz val="13"/>
      <color theme="1"/>
      <name val="Times New Roman"/>
      <family val="1"/>
    </font>
    <font>
      <b/>
      <i/>
      <u/>
      <sz val="13"/>
      <name val="Times New Roman"/>
      <family val="1"/>
    </font>
    <font>
      <sz val="13"/>
      <name val="Times New Roman"/>
      <family val="1"/>
    </font>
    <font>
      <u/>
      <sz val="10"/>
      <name val="Times New Roman"/>
      <family val="1"/>
    </font>
    <font>
      <b/>
      <sz val="12"/>
      <color theme="1"/>
      <name val="Times New Roman"/>
      <family val="1"/>
    </font>
    <font>
      <b/>
      <sz val="12"/>
      <name val="Times New Roman"/>
      <family val="1"/>
    </font>
    <font>
      <b/>
      <u/>
      <sz val="12"/>
      <name val="Times New Roman"/>
      <family val="1"/>
    </font>
    <font>
      <i/>
      <sz val="12"/>
      <name val="Times New Roman"/>
      <family val="1"/>
    </font>
    <font>
      <sz val="12"/>
      <color theme="1"/>
      <name val="Times New Roman"/>
      <family val="1"/>
    </font>
  </fonts>
  <fills count="1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3" tint="0.59999389629810485"/>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1" fillId="0" borderId="0"/>
    <xf numFmtId="43" fontId="13" fillId="0" borderId="0" applyFont="0" applyFill="0" applyBorder="0" applyAlignment="0" applyProtection="0"/>
  </cellStyleXfs>
  <cellXfs count="408">
    <xf numFmtId="0" fontId="0" fillId="0" borderId="0" xfId="0"/>
    <xf numFmtId="0" fontId="1" fillId="0" borderId="0" xfId="0" applyFont="1" applyAlignment="1">
      <alignment horizontal="center"/>
    </xf>
    <xf numFmtId="0" fontId="3" fillId="0" borderId="0" xfId="0" applyFont="1"/>
    <xf numFmtId="0" fontId="1" fillId="2" borderId="0" xfId="0" applyFont="1" applyFill="1" applyAlignment="1">
      <alignment horizontal="left" vertical="center"/>
    </xf>
    <xf numFmtId="0" fontId="1" fillId="0" borderId="0" xfId="0" applyFont="1" applyAlignment="1">
      <alignment horizontal="center" vertical="center"/>
    </xf>
    <xf numFmtId="3" fontId="1" fillId="0" borderId="0" xfId="0" applyNumberFormat="1" applyFont="1" applyAlignment="1">
      <alignment horizontal="center" vertical="center"/>
    </xf>
    <xf numFmtId="3" fontId="1" fillId="0" borderId="0" xfId="0" applyNumberFormat="1" applyFont="1" applyFill="1" applyAlignment="1">
      <alignment horizontal="center" vertical="center"/>
    </xf>
    <xf numFmtId="3" fontId="1" fillId="0" borderId="0" xfId="0" applyNumberFormat="1" applyFont="1" applyAlignment="1">
      <alignment horizontal="center"/>
    </xf>
    <xf numFmtId="0" fontId="1" fillId="2" borderId="0" xfId="0" applyFont="1" applyFill="1" applyAlignment="1">
      <alignment horizontal="center" vertical="center"/>
    </xf>
    <xf numFmtId="0" fontId="1" fillId="0" borderId="0" xfId="0" applyFont="1" applyAlignment="1">
      <alignment horizontal="left" vertical="center"/>
    </xf>
    <xf numFmtId="0" fontId="5" fillId="0" borderId="0" xfId="0" applyFont="1" applyFill="1" applyAlignment="1">
      <alignment horizontal="left" vertical="center"/>
    </xf>
    <xf numFmtId="3" fontId="5" fillId="0" borderId="0" xfId="0" applyNumberFormat="1" applyFont="1" applyAlignment="1">
      <alignment horizontal="center" vertical="center"/>
    </xf>
    <xf numFmtId="3" fontId="5" fillId="0" borderId="0" xfId="0" applyNumberFormat="1" applyFont="1" applyAlignment="1">
      <alignment horizontal="center"/>
    </xf>
    <xf numFmtId="0" fontId="1" fillId="0" borderId="0" xfId="0" applyFont="1"/>
    <xf numFmtId="49" fontId="1" fillId="0" borderId="0" xfId="0" applyNumberFormat="1" applyFont="1" applyAlignment="1">
      <alignment horizontal="left"/>
    </xf>
    <xf numFmtId="0" fontId="1" fillId="0" borderId="0" xfId="0" applyFont="1" applyAlignment="1">
      <alignment horizontal="left"/>
    </xf>
    <xf numFmtId="0" fontId="6" fillId="0" borderId="0" xfId="0" applyFont="1" applyAlignment="1">
      <alignment horizontal="center"/>
    </xf>
    <xf numFmtId="0" fontId="7" fillId="3" borderId="1"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49" fontId="7" fillId="3" borderId="2" xfId="0" applyNumberFormat="1" applyFont="1" applyFill="1" applyBorder="1" applyAlignment="1" applyProtection="1">
      <alignment horizontal="center" vertical="center"/>
      <protection locked="0"/>
    </xf>
    <xf numFmtId="3" fontId="7" fillId="3" borderId="2" xfId="0" applyNumberFormat="1" applyFont="1" applyFill="1" applyBorder="1" applyAlignment="1" applyProtection="1">
      <alignment horizontal="center" vertical="center" wrapText="1"/>
      <protection locked="0"/>
    </xf>
    <xf numFmtId="3" fontId="7" fillId="3" borderId="2" xfId="0" applyNumberFormat="1" applyFont="1" applyFill="1" applyBorder="1" applyAlignment="1" applyProtection="1">
      <alignment horizontal="center" wrapText="1"/>
      <protection locked="0"/>
    </xf>
    <xf numFmtId="0" fontId="3" fillId="0" borderId="2" xfId="0" applyFont="1" applyFill="1" applyBorder="1" applyAlignment="1">
      <alignment horizontal="center"/>
    </xf>
    <xf numFmtId="49" fontId="1" fillId="0" borderId="2" xfId="0" applyNumberFormat="1" applyFont="1" applyFill="1" applyBorder="1" applyAlignment="1" applyProtection="1">
      <alignment horizontal="center"/>
      <protection locked="0"/>
    </xf>
    <xf numFmtId="164" fontId="1" fillId="0" borderId="2" xfId="0" applyNumberFormat="1" applyFont="1" applyFill="1" applyBorder="1" applyAlignment="1" applyProtection="1">
      <protection locked="0"/>
    </xf>
    <xf numFmtId="49" fontId="1" fillId="0" borderId="2" xfId="0" applyNumberFormat="1" applyFont="1" applyFill="1" applyBorder="1" applyAlignment="1" applyProtection="1">
      <protection locked="0"/>
    </xf>
    <xf numFmtId="164" fontId="1" fillId="0" borderId="2" xfId="0" applyNumberFormat="1" applyFont="1" applyFill="1" applyBorder="1" applyAlignment="1" applyProtection="1">
      <alignment horizontal="left"/>
      <protection locked="0"/>
    </xf>
    <xf numFmtId="3" fontId="1" fillId="0" borderId="2" xfId="0" applyNumberFormat="1" applyFont="1" applyFill="1" applyBorder="1" applyAlignment="1">
      <alignment horizontal="center"/>
    </xf>
    <xf numFmtId="49" fontId="8" fillId="0" borderId="2" xfId="0" applyNumberFormat="1" applyFont="1" applyFill="1" applyBorder="1" applyAlignment="1" applyProtection="1">
      <alignment horizontal="center"/>
      <protection locked="0"/>
    </xf>
    <xf numFmtId="164" fontId="8" fillId="0" borderId="2" xfId="0" applyNumberFormat="1" applyFont="1" applyFill="1" applyBorder="1" applyAlignment="1" applyProtection="1">
      <protection locked="0"/>
    </xf>
    <xf numFmtId="49" fontId="8" fillId="0" borderId="2" xfId="0" applyNumberFormat="1" applyFont="1" applyFill="1" applyBorder="1" applyAlignment="1" applyProtection="1">
      <protection locked="0"/>
    </xf>
    <xf numFmtId="164" fontId="8" fillId="0" borderId="2" xfId="0" applyNumberFormat="1" applyFont="1" applyFill="1" applyBorder="1" applyAlignment="1" applyProtection="1">
      <alignment horizontal="left"/>
      <protection locked="0"/>
    </xf>
    <xf numFmtId="49" fontId="1" fillId="0" borderId="2" xfId="0" applyNumberFormat="1" applyFont="1" applyFill="1" applyBorder="1" applyAlignment="1" applyProtection="1">
      <alignment horizontal="left"/>
      <protection locked="0"/>
    </xf>
    <xf numFmtId="0" fontId="3" fillId="4" borderId="0" xfId="0" applyFont="1" applyFill="1"/>
    <xf numFmtId="0" fontId="3" fillId="0" borderId="0" xfId="0" applyFont="1" applyAlignment="1">
      <alignment horizontal="center"/>
    </xf>
    <xf numFmtId="0" fontId="3" fillId="0" borderId="0" xfId="0" applyFont="1" applyAlignment="1">
      <alignment horizontal="left"/>
    </xf>
    <xf numFmtId="3" fontId="3" fillId="0" borderId="0" xfId="0" applyNumberFormat="1" applyFont="1" applyAlignment="1">
      <alignment horizontal="center"/>
    </xf>
    <xf numFmtId="9" fontId="1" fillId="0" borderId="2" xfId="0" applyNumberFormat="1" applyFont="1" applyBorder="1" applyAlignment="1">
      <alignment horizontal="center"/>
    </xf>
    <xf numFmtId="3" fontId="1" fillId="0" borderId="2" xfId="0" applyNumberFormat="1" applyFont="1" applyBorder="1" applyAlignment="1">
      <alignment horizontal="center"/>
    </xf>
    <xf numFmtId="16" fontId="1" fillId="0" borderId="2" xfId="0" applyNumberFormat="1" applyFont="1" applyBorder="1" applyAlignment="1">
      <alignment horizontal="center"/>
    </xf>
    <xf numFmtId="9" fontId="3" fillId="0" borderId="2" xfId="0" applyNumberFormat="1" applyFont="1" applyBorder="1" applyAlignment="1">
      <alignment horizontal="center"/>
    </xf>
    <xf numFmtId="3" fontId="3" fillId="0" borderId="2" xfId="0" applyNumberFormat="1" applyFont="1" applyBorder="1" applyAlignment="1">
      <alignment horizontal="center"/>
    </xf>
    <xf numFmtId="0" fontId="3" fillId="0" borderId="2" xfId="0" applyFont="1" applyBorder="1" applyAlignment="1">
      <alignment horizontal="center"/>
    </xf>
    <xf numFmtId="0" fontId="3" fillId="0" borderId="2" xfId="0" applyFont="1" applyBorder="1" applyAlignment="1"/>
    <xf numFmtId="0" fontId="3" fillId="0" borderId="2" xfId="0" applyFont="1" applyBorder="1" applyAlignment="1">
      <alignment wrapText="1"/>
    </xf>
    <xf numFmtId="49" fontId="1" fillId="5" borderId="2" xfId="0" applyNumberFormat="1" applyFont="1" applyFill="1" applyBorder="1" applyAlignment="1" applyProtection="1">
      <alignment horizontal="center"/>
      <protection locked="0"/>
    </xf>
    <xf numFmtId="164" fontId="1" fillId="5" borderId="2" xfId="0" applyNumberFormat="1" applyFont="1" applyFill="1" applyBorder="1" applyAlignment="1" applyProtection="1">
      <protection locked="0"/>
    </xf>
    <xf numFmtId="49" fontId="1" fillId="5" borderId="2" xfId="0" applyNumberFormat="1" applyFont="1" applyFill="1" applyBorder="1" applyAlignment="1" applyProtection="1">
      <protection locked="0"/>
    </xf>
    <xf numFmtId="0" fontId="1" fillId="5" borderId="2" xfId="0" applyFont="1" applyFill="1" applyBorder="1" applyAlignment="1">
      <alignment horizontal="left" wrapText="1"/>
    </xf>
    <xf numFmtId="9" fontId="3" fillId="5" borderId="2" xfId="0" applyNumberFormat="1" applyFont="1" applyFill="1" applyBorder="1" applyAlignment="1">
      <alignment horizontal="center"/>
    </xf>
    <xf numFmtId="3" fontId="3" fillId="5" borderId="2" xfId="0" applyNumberFormat="1" applyFont="1" applyFill="1" applyBorder="1" applyAlignment="1">
      <alignment horizontal="center"/>
    </xf>
    <xf numFmtId="3" fontId="3" fillId="6" borderId="2" xfId="0" applyNumberFormat="1" applyFont="1" applyFill="1" applyBorder="1" applyAlignment="1">
      <alignment horizontal="center"/>
    </xf>
    <xf numFmtId="0" fontId="3" fillId="5" borderId="2" xfId="0" applyFont="1" applyFill="1" applyBorder="1" applyAlignment="1">
      <alignment horizontal="center"/>
    </xf>
    <xf numFmtId="49" fontId="9" fillId="5" borderId="2" xfId="0" applyNumberFormat="1" applyFont="1" applyFill="1" applyBorder="1" applyAlignment="1" applyProtection="1">
      <alignment horizontal="center"/>
      <protection locked="0"/>
    </xf>
    <xf numFmtId="164" fontId="9" fillId="5" borderId="2" xfId="0" applyNumberFormat="1" applyFont="1" applyFill="1" applyBorder="1" applyAlignment="1" applyProtection="1">
      <protection locked="0"/>
    </xf>
    <xf numFmtId="49" fontId="9" fillId="5" borderId="2" xfId="0" applyNumberFormat="1" applyFont="1" applyFill="1" applyBorder="1" applyAlignment="1" applyProtection="1">
      <protection locked="0"/>
    </xf>
    <xf numFmtId="16" fontId="8" fillId="5" borderId="2" xfId="0" applyNumberFormat="1" applyFont="1" applyFill="1" applyBorder="1" applyAlignment="1">
      <alignment horizontal="center"/>
    </xf>
    <xf numFmtId="49" fontId="2" fillId="5" borderId="2" xfId="0" applyNumberFormat="1" applyFont="1" applyFill="1" applyBorder="1" applyAlignment="1" applyProtection="1">
      <protection locked="0"/>
    </xf>
    <xf numFmtId="49" fontId="8" fillId="5" borderId="2" xfId="0" applyNumberFormat="1" applyFont="1" applyFill="1" applyBorder="1" applyAlignment="1" applyProtection="1">
      <alignment horizontal="center"/>
      <protection locked="0"/>
    </xf>
    <xf numFmtId="164" fontId="8" fillId="5" borderId="2" xfId="0" applyNumberFormat="1" applyFont="1" applyFill="1" applyBorder="1" applyAlignment="1" applyProtection="1">
      <protection locked="0"/>
    </xf>
    <xf numFmtId="49" fontId="8" fillId="5" borderId="2" xfId="0" applyNumberFormat="1" applyFont="1" applyFill="1" applyBorder="1" applyAlignment="1" applyProtection="1">
      <protection locked="0"/>
    </xf>
    <xf numFmtId="0" fontId="1" fillId="5" borderId="2" xfId="0" applyFont="1" applyFill="1" applyBorder="1" applyAlignment="1" applyProtection="1">
      <alignment horizontal="left" wrapText="1"/>
      <protection locked="0"/>
    </xf>
    <xf numFmtId="9" fontId="10" fillId="5" borderId="2" xfId="0" applyNumberFormat="1" applyFont="1" applyFill="1" applyBorder="1" applyAlignment="1" applyProtection="1">
      <alignment horizontal="center"/>
      <protection locked="0"/>
    </xf>
    <xf numFmtId="0" fontId="8" fillId="5" borderId="2" xfId="0" applyFont="1" applyFill="1" applyBorder="1" applyAlignment="1">
      <alignment horizontal="left" wrapText="1"/>
    </xf>
    <xf numFmtId="9" fontId="8" fillId="5" borderId="2" xfId="0" applyNumberFormat="1" applyFont="1" applyFill="1" applyBorder="1" applyAlignment="1">
      <alignment horizontal="center"/>
    </xf>
    <xf numFmtId="3" fontId="8" fillId="5" borderId="2" xfId="0" applyNumberFormat="1" applyFont="1" applyFill="1" applyBorder="1" applyAlignment="1">
      <alignment horizontal="center"/>
    </xf>
    <xf numFmtId="49" fontId="1" fillId="7" borderId="2" xfId="0" applyNumberFormat="1" applyFont="1" applyFill="1" applyBorder="1" applyAlignment="1" applyProtection="1">
      <alignment horizontal="center"/>
      <protection locked="0"/>
    </xf>
    <xf numFmtId="164" fontId="1" fillId="7" borderId="2" xfId="0" applyNumberFormat="1" applyFont="1" applyFill="1" applyBorder="1" applyAlignment="1" applyProtection="1">
      <protection locked="0"/>
    </xf>
    <xf numFmtId="49" fontId="1" fillId="7" borderId="2" xfId="0" applyNumberFormat="1" applyFont="1" applyFill="1" applyBorder="1" applyAlignment="1" applyProtection="1">
      <protection locked="0"/>
    </xf>
    <xf numFmtId="0" fontId="1" fillId="7" borderId="2" xfId="0" applyFont="1" applyFill="1" applyBorder="1" applyAlignment="1" applyProtection="1">
      <alignment horizontal="left" wrapText="1"/>
      <protection locked="0"/>
    </xf>
    <xf numFmtId="9" fontId="3" fillId="7" borderId="2" xfId="0" applyNumberFormat="1" applyFont="1" applyFill="1" applyBorder="1" applyAlignment="1">
      <alignment horizontal="center"/>
    </xf>
    <xf numFmtId="3" fontId="3" fillId="7" borderId="2" xfId="0" applyNumberFormat="1" applyFont="1" applyFill="1" applyBorder="1" applyAlignment="1">
      <alignment horizontal="center"/>
    </xf>
    <xf numFmtId="0" fontId="3" fillId="7" borderId="2" xfId="0" applyFont="1" applyFill="1" applyBorder="1" applyAlignment="1">
      <alignment horizontal="center"/>
    </xf>
    <xf numFmtId="0" fontId="1" fillId="7" borderId="2" xfId="0" applyFont="1" applyFill="1" applyBorder="1" applyAlignment="1">
      <alignment horizontal="left" wrapText="1"/>
    </xf>
    <xf numFmtId="49" fontId="8" fillId="7" borderId="2" xfId="0" applyNumberFormat="1" applyFont="1" applyFill="1" applyBorder="1" applyAlignment="1" applyProtection="1">
      <alignment horizontal="center"/>
      <protection locked="0"/>
    </xf>
    <xf numFmtId="164" fontId="8" fillId="7" borderId="2" xfId="0" applyNumberFormat="1" applyFont="1" applyFill="1" applyBorder="1" applyAlignment="1" applyProtection="1">
      <protection locked="0"/>
    </xf>
    <xf numFmtId="49" fontId="8" fillId="7" borderId="2" xfId="0" applyNumberFormat="1" applyFont="1" applyFill="1" applyBorder="1" applyAlignment="1" applyProtection="1">
      <protection locked="0"/>
    </xf>
    <xf numFmtId="14" fontId="8" fillId="7" borderId="2" xfId="0" applyNumberFormat="1" applyFont="1" applyFill="1" applyBorder="1" applyAlignment="1">
      <alignment horizontal="center"/>
    </xf>
    <xf numFmtId="49" fontId="3" fillId="8" borderId="2" xfId="0" applyNumberFormat="1" applyFont="1" applyFill="1" applyBorder="1" applyAlignment="1">
      <alignment horizontal="center"/>
    </xf>
    <xf numFmtId="49" fontId="3" fillId="8" borderId="2" xfId="0" applyNumberFormat="1" applyFont="1" applyFill="1" applyBorder="1" applyAlignment="1"/>
    <xf numFmtId="0" fontId="1" fillId="8" borderId="2" xfId="0" applyFont="1" applyFill="1" applyBorder="1" applyAlignment="1">
      <alignment horizontal="left" wrapText="1"/>
    </xf>
    <xf numFmtId="9" fontId="3" fillId="8" borderId="2" xfId="0" applyNumberFormat="1" applyFont="1" applyFill="1" applyBorder="1" applyAlignment="1">
      <alignment horizontal="center"/>
    </xf>
    <xf numFmtId="3" fontId="3" fillId="8" borderId="2" xfId="0" applyNumberFormat="1" applyFont="1" applyFill="1" applyBorder="1" applyAlignment="1">
      <alignment horizontal="center"/>
    </xf>
    <xf numFmtId="3" fontId="3" fillId="9" borderId="2" xfId="0" applyNumberFormat="1" applyFont="1" applyFill="1" applyBorder="1"/>
    <xf numFmtId="0" fontId="3" fillId="8" borderId="2" xfId="0" applyFont="1" applyFill="1" applyBorder="1" applyAlignment="1">
      <alignment horizontal="center"/>
    </xf>
    <xf numFmtId="49" fontId="8" fillId="8" borderId="2" xfId="0" applyNumberFormat="1" applyFont="1" applyFill="1" applyBorder="1" applyAlignment="1">
      <alignment horizontal="center"/>
    </xf>
    <xf numFmtId="49" fontId="8" fillId="8" borderId="2" xfId="0" applyNumberFormat="1" applyFont="1" applyFill="1" applyBorder="1" applyAlignment="1"/>
    <xf numFmtId="49" fontId="1" fillId="8" borderId="2" xfId="0" applyNumberFormat="1" applyFont="1" applyFill="1" applyBorder="1" applyAlignment="1">
      <alignment horizontal="center"/>
    </xf>
    <xf numFmtId="9" fontId="1" fillId="8" borderId="2" xfId="0" applyNumberFormat="1" applyFont="1" applyFill="1" applyBorder="1" applyAlignment="1">
      <alignment horizontal="center"/>
    </xf>
    <xf numFmtId="3" fontId="8" fillId="8" borderId="2" xfId="0" applyNumberFormat="1" applyFont="1" applyFill="1" applyBorder="1" applyAlignment="1">
      <alignment horizontal="center"/>
    </xf>
    <xf numFmtId="16" fontId="8" fillId="8" borderId="2" xfId="0" applyNumberFormat="1" applyFont="1" applyFill="1" applyBorder="1" applyAlignment="1">
      <alignment horizontal="center"/>
    </xf>
    <xf numFmtId="49" fontId="9" fillId="8" borderId="2" xfId="0" applyNumberFormat="1" applyFont="1" applyFill="1" applyBorder="1" applyAlignment="1">
      <alignment horizontal="center"/>
    </xf>
    <xf numFmtId="49" fontId="9" fillId="8" borderId="2" xfId="0" applyNumberFormat="1" applyFont="1" applyFill="1" applyBorder="1" applyAlignment="1"/>
    <xf numFmtId="49" fontId="12" fillId="8" borderId="2" xfId="0" applyNumberFormat="1" applyFont="1" applyFill="1" applyBorder="1" applyAlignment="1">
      <alignment horizontal="center"/>
    </xf>
    <xf numFmtId="9" fontId="12" fillId="8" borderId="2" xfId="0" applyNumberFormat="1" applyFont="1" applyFill="1" applyBorder="1" applyAlignment="1">
      <alignment horizontal="center"/>
    </xf>
    <xf numFmtId="49" fontId="10" fillId="8" borderId="2" xfId="0" applyNumberFormat="1" applyFont="1" applyFill="1" applyBorder="1" applyAlignment="1">
      <alignment horizontal="center"/>
    </xf>
    <xf numFmtId="9" fontId="10" fillId="8" borderId="2" xfId="0" applyNumberFormat="1" applyFont="1" applyFill="1" applyBorder="1" applyAlignment="1">
      <alignment horizontal="center"/>
    </xf>
    <xf numFmtId="3" fontId="1" fillId="9" borderId="2" xfId="0" applyNumberFormat="1" applyFont="1" applyFill="1" applyBorder="1"/>
    <xf numFmtId="9" fontId="8" fillId="8" borderId="2" xfId="0" applyNumberFormat="1" applyFont="1" applyFill="1" applyBorder="1" applyAlignment="1">
      <alignment horizontal="center"/>
    </xf>
    <xf numFmtId="16" fontId="3" fillId="8" borderId="2" xfId="0" applyNumberFormat="1" applyFont="1" applyFill="1" applyBorder="1" applyAlignment="1">
      <alignment horizontal="center"/>
    </xf>
    <xf numFmtId="3" fontId="3" fillId="10" borderId="2" xfId="0" applyNumberFormat="1" applyFont="1" applyFill="1" applyBorder="1" applyAlignment="1">
      <alignment horizontal="center"/>
    </xf>
    <xf numFmtId="49" fontId="1" fillId="11" borderId="2" xfId="0" applyNumberFormat="1" applyFont="1" applyFill="1" applyBorder="1" applyAlignment="1" applyProtection="1">
      <alignment horizontal="center"/>
      <protection locked="0"/>
    </xf>
    <xf numFmtId="164" fontId="1" fillId="11" borderId="2" xfId="0" applyNumberFormat="1" applyFont="1" applyFill="1" applyBorder="1" applyAlignment="1" applyProtection="1">
      <protection locked="0"/>
    </xf>
    <xf numFmtId="49" fontId="1" fillId="11" borderId="2" xfId="0" applyNumberFormat="1" applyFont="1" applyFill="1" applyBorder="1" applyAlignment="1" applyProtection="1">
      <protection locked="0"/>
    </xf>
    <xf numFmtId="0" fontId="1" fillId="11" borderId="2" xfId="0" applyFont="1" applyFill="1" applyBorder="1" applyAlignment="1" applyProtection="1">
      <alignment horizontal="left" wrapText="1"/>
      <protection locked="0"/>
    </xf>
    <xf numFmtId="9" fontId="3" fillId="11" borderId="2" xfId="0" applyNumberFormat="1" applyFont="1" applyFill="1" applyBorder="1" applyAlignment="1">
      <alignment horizontal="center"/>
    </xf>
    <xf numFmtId="3" fontId="3" fillId="11" borderId="2" xfId="0" applyNumberFormat="1" applyFont="1" applyFill="1" applyBorder="1" applyAlignment="1">
      <alignment horizontal="center"/>
    </xf>
    <xf numFmtId="3" fontId="3" fillId="7" borderId="2" xfId="0" applyNumberFormat="1" applyFont="1" applyFill="1" applyBorder="1"/>
    <xf numFmtId="0" fontId="3" fillId="11" borderId="2" xfId="0" applyFont="1" applyFill="1" applyBorder="1" applyAlignment="1">
      <alignment horizontal="center"/>
    </xf>
    <xf numFmtId="49" fontId="8" fillId="11" borderId="2" xfId="0" applyNumberFormat="1" applyFont="1" applyFill="1" applyBorder="1" applyAlignment="1" applyProtection="1">
      <alignment horizontal="center"/>
      <protection locked="0"/>
    </xf>
    <xf numFmtId="164" fontId="8" fillId="11" borderId="2" xfId="0" applyNumberFormat="1" applyFont="1" applyFill="1" applyBorder="1" applyAlignment="1" applyProtection="1">
      <protection locked="0"/>
    </xf>
    <xf numFmtId="49" fontId="8" fillId="11" borderId="2" xfId="0" applyNumberFormat="1" applyFont="1" applyFill="1" applyBorder="1" applyAlignment="1" applyProtection="1">
      <protection locked="0"/>
    </xf>
    <xf numFmtId="0" fontId="3" fillId="12" borderId="2" xfId="0" applyFont="1" applyFill="1" applyBorder="1" applyAlignment="1">
      <alignment horizontal="center"/>
    </xf>
    <xf numFmtId="0" fontId="3" fillId="12" borderId="2" xfId="0" applyFont="1" applyFill="1" applyBorder="1" applyAlignment="1"/>
    <xf numFmtId="49" fontId="3" fillId="12" borderId="2" xfId="0" applyNumberFormat="1" applyFont="1" applyFill="1" applyBorder="1" applyAlignment="1">
      <alignment horizontal="center"/>
    </xf>
    <xf numFmtId="0" fontId="1" fillId="12" borderId="2" xfId="0" applyFont="1" applyFill="1" applyBorder="1" applyAlignment="1">
      <alignment horizontal="left" wrapText="1"/>
    </xf>
    <xf numFmtId="9" fontId="3" fillId="12" borderId="2" xfId="0" applyNumberFormat="1" applyFont="1" applyFill="1" applyBorder="1" applyAlignment="1">
      <alignment horizontal="center"/>
    </xf>
    <xf numFmtId="3" fontId="3" fillId="12" borderId="2" xfId="0" applyNumberFormat="1" applyFont="1" applyFill="1" applyBorder="1" applyAlignment="1">
      <alignment horizontal="center"/>
    </xf>
    <xf numFmtId="49" fontId="3" fillId="9" borderId="2" xfId="0" applyNumberFormat="1" applyFont="1" applyFill="1" applyBorder="1" applyAlignment="1">
      <alignment horizontal="center"/>
    </xf>
    <xf numFmtId="49" fontId="3" fillId="9" borderId="2" xfId="0" applyNumberFormat="1" applyFont="1" applyFill="1" applyBorder="1" applyAlignment="1"/>
    <xf numFmtId="0" fontId="1" fillId="9" borderId="2" xfId="0" applyFont="1" applyFill="1" applyBorder="1" applyAlignment="1">
      <alignment horizontal="left" wrapText="1"/>
    </xf>
    <xf numFmtId="9" fontId="3" fillId="9" borderId="2" xfId="0" applyNumberFormat="1" applyFont="1" applyFill="1" applyBorder="1" applyAlignment="1">
      <alignment horizontal="center"/>
    </xf>
    <xf numFmtId="3" fontId="3" fillId="9" borderId="2" xfId="0" applyNumberFormat="1" applyFont="1" applyFill="1" applyBorder="1" applyAlignment="1">
      <alignment horizontal="center"/>
    </xf>
    <xf numFmtId="0" fontId="3" fillId="9" borderId="2" xfId="0" applyFont="1" applyFill="1" applyBorder="1" applyAlignment="1">
      <alignment horizontal="center"/>
    </xf>
    <xf numFmtId="0" fontId="8" fillId="11" borderId="2" xfId="0" applyFont="1" applyFill="1" applyBorder="1" applyAlignment="1" applyProtection="1">
      <alignment horizontal="center" vertical="center" wrapText="1"/>
      <protection locked="0"/>
    </xf>
    <xf numFmtId="49" fontId="8" fillId="11" borderId="2" xfId="0" applyNumberFormat="1" applyFont="1" applyFill="1" applyBorder="1" applyAlignment="1" applyProtection="1">
      <alignment horizontal="left" vertical="center"/>
      <protection locked="0"/>
    </xf>
    <xf numFmtId="0" fontId="3" fillId="0" borderId="2" xfId="0" applyFont="1" applyBorder="1" applyAlignment="1">
      <alignment horizontal="left"/>
    </xf>
    <xf numFmtId="0" fontId="1" fillId="5" borderId="2" xfId="0" applyFont="1" applyFill="1" applyBorder="1" applyAlignment="1">
      <alignment horizontal="center" vertical="top" wrapText="1"/>
    </xf>
    <xf numFmtId="0" fontId="1" fillId="5" borderId="2" xfId="0" applyFont="1" applyFill="1" applyBorder="1" applyAlignment="1">
      <alignment horizontal="left" vertical="top" wrapText="1"/>
    </xf>
    <xf numFmtId="49" fontId="1" fillId="5" borderId="2" xfId="0" applyNumberFormat="1" applyFont="1" applyFill="1" applyBorder="1" applyAlignment="1">
      <alignment horizontal="center" vertical="top"/>
    </xf>
    <xf numFmtId="0" fontId="3" fillId="5" borderId="2" xfId="0" applyFont="1" applyFill="1" applyBorder="1" applyAlignment="1">
      <alignment horizontal="left"/>
    </xf>
    <xf numFmtId="3" fontId="3" fillId="5" borderId="2" xfId="0" applyNumberFormat="1" applyFont="1" applyFill="1" applyBorder="1" applyAlignment="1">
      <alignment horizontal="center" vertical="center"/>
    </xf>
    <xf numFmtId="0" fontId="1" fillId="11" borderId="2" xfId="0" applyNumberFormat="1" applyFont="1" applyFill="1" applyBorder="1" applyAlignment="1" applyProtection="1">
      <alignment horizontal="center" wrapText="1"/>
      <protection locked="0"/>
    </xf>
    <xf numFmtId="0" fontId="1" fillId="11" borderId="2" xfId="0" applyNumberFormat="1" applyFont="1" applyFill="1" applyBorder="1" applyAlignment="1" applyProtection="1">
      <alignment horizontal="left" wrapText="1"/>
      <protection locked="0"/>
    </xf>
    <xf numFmtId="0" fontId="3" fillId="11" borderId="2" xfId="0" applyFont="1" applyFill="1" applyBorder="1" applyAlignment="1">
      <alignment horizontal="left"/>
    </xf>
    <xf numFmtId="3" fontId="3" fillId="11" borderId="2" xfId="0" applyNumberFormat="1" applyFont="1" applyFill="1" applyBorder="1" applyAlignment="1">
      <alignment horizontal="center" vertical="center"/>
    </xf>
    <xf numFmtId="49" fontId="3" fillId="13" borderId="2" xfId="0" applyNumberFormat="1" applyFont="1" applyFill="1" applyBorder="1" applyAlignment="1">
      <alignment horizontal="center"/>
    </xf>
    <xf numFmtId="49" fontId="3" fillId="13" borderId="2" xfId="0" applyNumberFormat="1" applyFont="1" applyFill="1" applyBorder="1" applyAlignment="1">
      <alignment horizontal="left"/>
    </xf>
    <xf numFmtId="49" fontId="3" fillId="13" borderId="2" xfId="0" applyNumberFormat="1" applyFont="1" applyFill="1" applyBorder="1" applyAlignment="1">
      <alignment horizontal="center" vertical="center"/>
    </xf>
    <xf numFmtId="0" fontId="3" fillId="13" borderId="2" xfId="0" applyFont="1" applyFill="1" applyBorder="1" applyAlignment="1">
      <alignment horizontal="left"/>
    </xf>
    <xf numFmtId="9" fontId="3" fillId="13" borderId="2" xfId="0" applyNumberFormat="1" applyFont="1" applyFill="1" applyBorder="1" applyAlignment="1">
      <alignment horizontal="center"/>
    </xf>
    <xf numFmtId="3" fontId="3" fillId="13" borderId="2" xfId="0" applyNumberFormat="1" applyFont="1" applyFill="1" applyBorder="1" applyAlignment="1">
      <alignment horizontal="center"/>
    </xf>
    <xf numFmtId="3" fontId="3" fillId="13" borderId="2" xfId="0" applyNumberFormat="1" applyFont="1" applyFill="1" applyBorder="1" applyAlignment="1">
      <alignment horizontal="center" vertical="center"/>
    </xf>
    <xf numFmtId="0" fontId="3" fillId="13" borderId="2" xfId="0" applyFont="1" applyFill="1" applyBorder="1" applyAlignment="1">
      <alignment horizontal="center"/>
    </xf>
    <xf numFmtId="49" fontId="8" fillId="13" borderId="2" xfId="0" applyNumberFormat="1" applyFont="1" applyFill="1" applyBorder="1" applyAlignment="1">
      <alignment horizontal="center"/>
    </xf>
    <xf numFmtId="49" fontId="8" fillId="13" borderId="2" xfId="0" applyNumberFormat="1" applyFont="1" applyFill="1" applyBorder="1" applyAlignment="1">
      <alignment horizontal="left"/>
    </xf>
    <xf numFmtId="49" fontId="8" fillId="13" borderId="2" xfId="0" applyNumberFormat="1" applyFont="1" applyFill="1" applyBorder="1" applyAlignment="1">
      <alignment horizontal="center" vertical="center"/>
    </xf>
    <xf numFmtId="0" fontId="8" fillId="13" borderId="2" xfId="0" applyFont="1" applyFill="1" applyBorder="1" applyAlignment="1">
      <alignment horizontal="left"/>
    </xf>
    <xf numFmtId="9" fontId="8" fillId="13" borderId="2" xfId="0" applyNumberFormat="1" applyFont="1" applyFill="1" applyBorder="1" applyAlignment="1">
      <alignment horizontal="center"/>
    </xf>
    <xf numFmtId="3" fontId="8" fillId="13" borderId="2" xfId="0" applyNumberFormat="1" applyFont="1" applyFill="1" applyBorder="1" applyAlignment="1">
      <alignment horizontal="center"/>
    </xf>
    <xf numFmtId="3" fontId="8" fillId="4" borderId="2" xfId="0" applyNumberFormat="1" applyFont="1" applyFill="1" applyBorder="1" applyAlignment="1">
      <alignment horizontal="center"/>
    </xf>
    <xf numFmtId="0" fontId="8" fillId="13" borderId="2" xfId="0" applyFont="1" applyFill="1" applyBorder="1" applyAlignment="1">
      <alignment horizontal="center"/>
    </xf>
    <xf numFmtId="0" fontId="8" fillId="14" borderId="2" xfId="0" applyFont="1" applyFill="1" applyBorder="1" applyAlignment="1">
      <alignment horizontal="center"/>
    </xf>
    <xf numFmtId="49" fontId="8" fillId="14" borderId="2" xfId="0" applyNumberFormat="1" applyFont="1" applyFill="1" applyBorder="1" applyAlignment="1">
      <alignment horizontal="left"/>
    </xf>
    <xf numFmtId="49" fontId="8" fillId="14" borderId="2" xfId="0" applyNumberFormat="1" applyFont="1" applyFill="1" applyBorder="1" applyAlignment="1">
      <alignment horizontal="center"/>
    </xf>
    <xf numFmtId="0" fontId="3" fillId="14" borderId="2" xfId="0" applyFont="1" applyFill="1" applyBorder="1" applyAlignment="1">
      <alignment horizontal="left"/>
    </xf>
    <xf numFmtId="9" fontId="3" fillId="14" borderId="2" xfId="0" applyNumberFormat="1" applyFont="1" applyFill="1" applyBorder="1" applyAlignment="1">
      <alignment horizontal="center"/>
    </xf>
    <xf numFmtId="3" fontId="3" fillId="14" borderId="2" xfId="0" applyNumberFormat="1" applyFont="1" applyFill="1" applyBorder="1" applyAlignment="1">
      <alignment horizontal="center"/>
    </xf>
    <xf numFmtId="3" fontId="3" fillId="15" borderId="2" xfId="0" applyNumberFormat="1" applyFont="1" applyFill="1" applyBorder="1" applyAlignment="1">
      <alignment horizontal="center" vertical="center"/>
    </xf>
    <xf numFmtId="0" fontId="3" fillId="14" borderId="2" xfId="0" applyFont="1" applyFill="1" applyBorder="1" applyAlignment="1">
      <alignment horizontal="center"/>
    </xf>
    <xf numFmtId="49" fontId="1" fillId="14" borderId="2" xfId="0" applyNumberFormat="1" applyFont="1" applyFill="1" applyBorder="1" applyAlignment="1">
      <alignment horizontal="center"/>
    </xf>
    <xf numFmtId="49" fontId="1" fillId="14" borderId="2" xfId="0" applyNumberFormat="1" applyFont="1" applyFill="1" applyBorder="1" applyAlignment="1">
      <alignment horizontal="left"/>
    </xf>
    <xf numFmtId="49" fontId="3" fillId="14" borderId="2" xfId="0" applyNumberFormat="1" applyFont="1" applyFill="1" applyBorder="1" applyAlignment="1">
      <alignment horizontal="center"/>
    </xf>
    <xf numFmtId="49" fontId="3" fillId="10" borderId="2" xfId="0" applyNumberFormat="1" applyFont="1" applyFill="1" applyBorder="1" applyAlignment="1">
      <alignment horizontal="center"/>
    </xf>
    <xf numFmtId="49" fontId="3" fillId="10" borderId="2" xfId="0" applyNumberFormat="1" applyFont="1" applyFill="1" applyBorder="1" applyAlignment="1">
      <alignment horizontal="left"/>
    </xf>
    <xf numFmtId="49" fontId="3" fillId="10" borderId="2" xfId="0" applyNumberFormat="1" applyFont="1" applyFill="1" applyBorder="1" applyAlignment="1">
      <alignment horizontal="center" vertical="center"/>
    </xf>
    <xf numFmtId="0" fontId="3" fillId="10" borderId="2" xfId="0" applyFont="1" applyFill="1" applyBorder="1" applyAlignment="1">
      <alignment horizontal="left"/>
    </xf>
    <xf numFmtId="9" fontId="3" fillId="10" borderId="2" xfId="0" applyNumberFormat="1" applyFont="1" applyFill="1" applyBorder="1" applyAlignment="1">
      <alignment horizontal="center"/>
    </xf>
    <xf numFmtId="3" fontId="3" fillId="10" borderId="2" xfId="0" applyNumberFormat="1" applyFont="1" applyFill="1" applyBorder="1" applyAlignment="1">
      <alignment horizontal="center" vertical="center"/>
    </xf>
    <xf numFmtId="0" fontId="3" fillId="10" borderId="2" xfId="0" applyFont="1" applyFill="1" applyBorder="1" applyAlignment="1">
      <alignment horizontal="center"/>
    </xf>
    <xf numFmtId="49" fontId="8" fillId="10" borderId="2" xfId="0" applyNumberFormat="1" applyFont="1" applyFill="1" applyBorder="1" applyAlignment="1">
      <alignment horizontal="center"/>
    </xf>
    <xf numFmtId="49" fontId="8" fillId="10" borderId="2" xfId="0" applyNumberFormat="1" applyFont="1" applyFill="1" applyBorder="1" applyAlignment="1">
      <alignment horizontal="left"/>
    </xf>
    <xf numFmtId="3" fontId="3" fillId="4" borderId="2" xfId="0" applyNumberFormat="1" applyFont="1" applyFill="1" applyBorder="1" applyAlignment="1">
      <alignment horizontal="center"/>
    </xf>
    <xf numFmtId="0" fontId="3" fillId="4" borderId="2" xfId="0" applyFont="1" applyFill="1" applyBorder="1" applyAlignment="1">
      <alignment horizontal="center"/>
    </xf>
    <xf numFmtId="0" fontId="8" fillId="4" borderId="2" xfId="0" applyFont="1" applyFill="1" applyBorder="1"/>
    <xf numFmtId="49" fontId="8" fillId="4" borderId="2" xfId="0" applyNumberFormat="1" applyFont="1" applyFill="1" applyBorder="1" applyAlignment="1"/>
    <xf numFmtId="49" fontId="1" fillId="4" borderId="2" xfId="0" applyNumberFormat="1" applyFont="1" applyFill="1" applyBorder="1" applyAlignment="1">
      <alignment horizontal="center"/>
    </xf>
    <xf numFmtId="0" fontId="1" fillId="4" borderId="2" xfId="0" applyFont="1" applyFill="1" applyBorder="1" applyAlignment="1">
      <alignment horizontal="left" wrapText="1"/>
    </xf>
    <xf numFmtId="9" fontId="1" fillId="4" borderId="2" xfId="0" applyNumberFormat="1" applyFont="1" applyFill="1" applyBorder="1" applyAlignment="1">
      <alignment horizontal="center"/>
    </xf>
    <xf numFmtId="3" fontId="3" fillId="4" borderId="2" xfId="0" applyNumberFormat="1" applyFont="1" applyFill="1" applyBorder="1"/>
    <xf numFmtId="0" fontId="8" fillId="4" borderId="2" xfId="0" applyFont="1" applyFill="1" applyBorder="1" applyAlignment="1">
      <alignment horizontal="center"/>
    </xf>
    <xf numFmtId="49" fontId="3" fillId="4" borderId="2" xfId="0" applyNumberFormat="1" applyFont="1" applyFill="1" applyBorder="1" applyAlignment="1">
      <alignment horizontal="center"/>
    </xf>
    <xf numFmtId="9" fontId="3" fillId="4" borderId="2" xfId="0" applyNumberFormat="1" applyFont="1" applyFill="1" applyBorder="1" applyAlignment="1">
      <alignment horizontal="center"/>
    </xf>
    <xf numFmtId="0" fontId="3" fillId="4" borderId="2" xfId="0" applyFont="1" applyFill="1" applyBorder="1" applyAlignment="1">
      <alignment horizontal="center" wrapText="1"/>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wrapText="1"/>
    </xf>
    <xf numFmtId="9" fontId="3" fillId="0" borderId="2" xfId="0" applyNumberFormat="1" applyFont="1" applyBorder="1" applyAlignment="1">
      <alignment horizontal="center" vertical="center"/>
    </xf>
    <xf numFmtId="49" fontId="1" fillId="5" borderId="2" xfId="0" applyNumberFormat="1" applyFont="1" applyFill="1" applyBorder="1" applyAlignment="1" applyProtection="1">
      <alignment horizontal="center" vertical="center"/>
      <protection locked="0"/>
    </xf>
    <xf numFmtId="164" fontId="1" fillId="5" borderId="2" xfId="0" applyNumberFormat="1" applyFont="1" applyFill="1" applyBorder="1" applyAlignment="1" applyProtection="1">
      <alignment vertical="center"/>
      <protection locked="0"/>
    </xf>
    <xf numFmtId="49" fontId="1" fillId="5" borderId="2" xfId="0" applyNumberFormat="1" applyFont="1" applyFill="1" applyBorder="1" applyAlignment="1" applyProtection="1">
      <alignment vertical="center"/>
      <protection locked="0"/>
    </xf>
    <xf numFmtId="0" fontId="1" fillId="5" borderId="2" xfId="0" applyFont="1" applyFill="1" applyBorder="1" applyAlignment="1">
      <alignment horizontal="left" vertical="center" wrapText="1"/>
    </xf>
    <xf numFmtId="9" fontId="3" fillId="5" borderId="2" xfId="0" applyNumberFormat="1" applyFont="1" applyFill="1" applyBorder="1" applyAlignment="1">
      <alignment horizontal="center" vertical="center"/>
    </xf>
    <xf numFmtId="0" fontId="3" fillId="0" borderId="2" xfId="0" applyFont="1" applyFill="1" applyBorder="1" applyAlignment="1">
      <alignment horizontal="center" vertical="center"/>
    </xf>
    <xf numFmtId="49" fontId="1" fillId="0" borderId="2" xfId="0" applyNumberFormat="1" applyFont="1" applyFill="1" applyBorder="1" applyAlignment="1" applyProtection="1">
      <alignment horizontal="center" vertical="center"/>
      <protection locked="0"/>
    </xf>
    <xf numFmtId="164" fontId="1" fillId="0" borderId="2" xfId="0" applyNumberFormat="1" applyFont="1" applyFill="1" applyBorder="1" applyAlignment="1" applyProtection="1">
      <alignment vertical="center"/>
      <protection locked="0"/>
    </xf>
    <xf numFmtId="49" fontId="1" fillId="0" borderId="2" xfId="0" applyNumberFormat="1" applyFont="1" applyFill="1" applyBorder="1" applyAlignment="1" applyProtection="1">
      <alignment vertical="center"/>
      <protection locked="0"/>
    </xf>
    <xf numFmtId="164" fontId="1" fillId="0" borderId="2" xfId="0" applyNumberFormat="1" applyFont="1" applyFill="1" applyBorder="1" applyAlignment="1" applyProtection="1">
      <alignment horizontal="left" vertical="center"/>
      <protection locked="0"/>
    </xf>
    <xf numFmtId="9" fontId="1" fillId="0" borderId="2" xfId="0" applyNumberFormat="1" applyFont="1" applyBorder="1" applyAlignment="1">
      <alignment horizontal="center" vertical="center"/>
    </xf>
    <xf numFmtId="3" fontId="1" fillId="0" borderId="2" xfId="0" applyNumberFormat="1" applyFont="1" applyFill="1" applyBorder="1" applyAlignment="1">
      <alignment horizontal="center" vertical="center"/>
    </xf>
    <xf numFmtId="49" fontId="8" fillId="0" borderId="2" xfId="0" applyNumberFormat="1" applyFont="1" applyFill="1" applyBorder="1" applyAlignment="1" applyProtection="1">
      <alignment horizontal="center" vertical="center"/>
      <protection locked="0"/>
    </xf>
    <xf numFmtId="164" fontId="8" fillId="0" borderId="2" xfId="0" applyNumberFormat="1" applyFont="1" applyFill="1" applyBorder="1" applyAlignment="1" applyProtection="1">
      <alignment vertical="center"/>
      <protection locked="0"/>
    </xf>
    <xf numFmtId="49" fontId="8" fillId="0" borderId="2" xfId="0" applyNumberFormat="1" applyFont="1" applyFill="1" applyBorder="1" applyAlignment="1" applyProtection="1">
      <alignment vertical="center"/>
      <protection locked="0"/>
    </xf>
    <xf numFmtId="164" fontId="8" fillId="0" borderId="2" xfId="0" applyNumberFormat="1" applyFont="1" applyFill="1" applyBorder="1" applyAlignment="1" applyProtection="1">
      <alignment horizontal="left" vertical="center"/>
      <protection locked="0"/>
    </xf>
    <xf numFmtId="49" fontId="1" fillId="0" borderId="2" xfId="0" applyNumberFormat="1" applyFont="1" applyFill="1" applyBorder="1" applyAlignment="1" applyProtection="1">
      <alignment horizontal="left" vertical="center"/>
      <protection locked="0"/>
    </xf>
    <xf numFmtId="49" fontId="9" fillId="5" borderId="2" xfId="0" applyNumberFormat="1" applyFont="1" applyFill="1" applyBorder="1" applyAlignment="1" applyProtection="1">
      <alignment horizontal="center" vertical="center"/>
      <protection locked="0"/>
    </xf>
    <xf numFmtId="164" fontId="9" fillId="5" borderId="2" xfId="0" applyNumberFormat="1" applyFont="1" applyFill="1" applyBorder="1" applyAlignment="1" applyProtection="1">
      <alignment vertical="center"/>
      <protection locked="0"/>
    </xf>
    <xf numFmtId="49" fontId="9" fillId="5" borderId="2" xfId="0" applyNumberFormat="1" applyFont="1" applyFill="1" applyBorder="1" applyAlignment="1" applyProtection="1">
      <alignment vertical="center"/>
      <protection locked="0"/>
    </xf>
    <xf numFmtId="49" fontId="2" fillId="5" borderId="2" xfId="0" applyNumberFormat="1" applyFont="1" applyFill="1" applyBorder="1" applyAlignment="1" applyProtection="1">
      <alignment vertical="center"/>
      <protection locked="0"/>
    </xf>
    <xf numFmtId="49" fontId="8" fillId="5" borderId="2" xfId="0" applyNumberFormat="1" applyFont="1" applyFill="1" applyBorder="1" applyAlignment="1" applyProtection="1">
      <alignment horizontal="center" vertical="center"/>
      <protection locked="0"/>
    </xf>
    <xf numFmtId="164" fontId="8" fillId="5" borderId="2" xfId="0" applyNumberFormat="1" applyFont="1" applyFill="1" applyBorder="1" applyAlignment="1" applyProtection="1">
      <alignment vertical="center"/>
      <protection locked="0"/>
    </xf>
    <xf numFmtId="49" fontId="8" fillId="5" borderId="2" xfId="0" applyNumberFormat="1" applyFont="1" applyFill="1" applyBorder="1" applyAlignment="1" applyProtection="1">
      <alignment vertical="center"/>
      <protection locked="0"/>
    </xf>
    <xf numFmtId="0" fontId="1" fillId="5" borderId="2" xfId="0" applyFont="1" applyFill="1" applyBorder="1" applyAlignment="1" applyProtection="1">
      <alignment horizontal="left" vertical="center" wrapText="1"/>
      <protection locked="0"/>
    </xf>
    <xf numFmtId="9" fontId="10" fillId="5" borderId="2" xfId="0" applyNumberFormat="1" applyFont="1" applyFill="1" applyBorder="1" applyAlignment="1" applyProtection="1">
      <alignment horizontal="center" vertical="center"/>
      <protection locked="0"/>
    </xf>
    <xf numFmtId="0" fontId="8" fillId="5" borderId="2" xfId="0" applyFont="1" applyFill="1" applyBorder="1" applyAlignment="1">
      <alignment horizontal="left" vertical="center" wrapText="1"/>
    </xf>
    <xf numFmtId="9" fontId="8" fillId="5" borderId="2" xfId="0" applyNumberFormat="1" applyFont="1" applyFill="1" applyBorder="1" applyAlignment="1">
      <alignment horizontal="center" vertical="center"/>
    </xf>
    <xf numFmtId="49" fontId="1" fillId="7" borderId="2" xfId="0" applyNumberFormat="1" applyFont="1" applyFill="1" applyBorder="1" applyAlignment="1" applyProtection="1">
      <alignment horizontal="center" vertical="center"/>
      <protection locked="0"/>
    </xf>
    <xf numFmtId="164" fontId="1" fillId="7" borderId="2" xfId="0" applyNumberFormat="1" applyFont="1" applyFill="1" applyBorder="1" applyAlignment="1" applyProtection="1">
      <alignment vertical="center"/>
      <protection locked="0"/>
    </xf>
    <xf numFmtId="49" fontId="1" fillId="7" borderId="2" xfId="0" applyNumberFormat="1" applyFont="1" applyFill="1" applyBorder="1" applyAlignment="1" applyProtection="1">
      <alignment vertical="center"/>
      <protection locked="0"/>
    </xf>
    <xf numFmtId="0" fontId="1" fillId="7" borderId="2" xfId="0" applyFont="1" applyFill="1" applyBorder="1" applyAlignment="1" applyProtection="1">
      <alignment horizontal="left" vertical="center" wrapText="1"/>
      <protection locked="0"/>
    </xf>
    <xf numFmtId="9" fontId="3" fillId="7" borderId="2" xfId="0" applyNumberFormat="1" applyFont="1" applyFill="1" applyBorder="1" applyAlignment="1">
      <alignment horizontal="center" vertical="center"/>
    </xf>
    <xf numFmtId="0" fontId="1" fillId="7" borderId="2" xfId="0" applyFont="1" applyFill="1" applyBorder="1" applyAlignment="1">
      <alignment horizontal="left" vertical="center" wrapText="1"/>
    </xf>
    <xf numFmtId="49" fontId="8" fillId="7" borderId="2" xfId="0" applyNumberFormat="1" applyFont="1" applyFill="1" applyBorder="1" applyAlignment="1" applyProtection="1">
      <alignment horizontal="center" vertical="center"/>
      <protection locked="0"/>
    </xf>
    <xf numFmtId="164" fontId="8" fillId="7" borderId="2" xfId="0" applyNumberFormat="1" applyFont="1" applyFill="1" applyBorder="1" applyAlignment="1" applyProtection="1">
      <alignment vertical="center"/>
      <protection locked="0"/>
    </xf>
    <xf numFmtId="49" fontId="8" fillId="7" borderId="2" xfId="0" applyNumberFormat="1" applyFont="1" applyFill="1" applyBorder="1" applyAlignment="1" applyProtection="1">
      <alignment vertical="center"/>
      <protection locked="0"/>
    </xf>
    <xf numFmtId="49" fontId="3" fillId="8" borderId="2" xfId="0" applyNumberFormat="1" applyFont="1" applyFill="1" applyBorder="1" applyAlignment="1">
      <alignment horizontal="center" vertical="center"/>
    </xf>
    <xf numFmtId="49" fontId="3" fillId="8" borderId="2" xfId="0" applyNumberFormat="1" applyFont="1" applyFill="1" applyBorder="1" applyAlignment="1">
      <alignment vertical="center"/>
    </xf>
    <xf numFmtId="0" fontId="1" fillId="8" borderId="2" xfId="0" applyFont="1" applyFill="1" applyBorder="1" applyAlignment="1">
      <alignment horizontal="left" vertical="center" wrapText="1"/>
    </xf>
    <xf numFmtId="9" fontId="3" fillId="8" borderId="2" xfId="0" applyNumberFormat="1" applyFont="1" applyFill="1" applyBorder="1" applyAlignment="1">
      <alignment horizontal="center" vertical="center"/>
    </xf>
    <xf numFmtId="49" fontId="8" fillId="8" borderId="2" xfId="0" applyNumberFormat="1" applyFont="1" applyFill="1" applyBorder="1" applyAlignment="1">
      <alignment horizontal="center" vertical="center"/>
    </xf>
    <xf numFmtId="49" fontId="8" fillId="8" borderId="2" xfId="0" applyNumberFormat="1" applyFont="1" applyFill="1" applyBorder="1" applyAlignment="1">
      <alignment vertical="center"/>
    </xf>
    <xf numFmtId="49" fontId="1" fillId="8" borderId="2" xfId="0" applyNumberFormat="1" applyFont="1" applyFill="1" applyBorder="1" applyAlignment="1">
      <alignment horizontal="center" vertical="center"/>
    </xf>
    <xf numFmtId="9" fontId="1" fillId="8" borderId="2" xfId="0" applyNumberFormat="1" applyFont="1" applyFill="1" applyBorder="1" applyAlignment="1">
      <alignment horizontal="center" vertical="center"/>
    </xf>
    <xf numFmtId="49" fontId="9" fillId="8" borderId="2" xfId="0" applyNumberFormat="1" applyFont="1" applyFill="1" applyBorder="1" applyAlignment="1">
      <alignment horizontal="center" vertical="center"/>
    </xf>
    <xf numFmtId="49" fontId="9" fillId="8" borderId="2" xfId="0" applyNumberFormat="1" applyFont="1" applyFill="1" applyBorder="1" applyAlignment="1">
      <alignment vertical="center"/>
    </xf>
    <xf numFmtId="49" fontId="12" fillId="8" borderId="2" xfId="0" applyNumberFormat="1" applyFont="1" applyFill="1" applyBorder="1" applyAlignment="1">
      <alignment horizontal="center" vertical="center"/>
    </xf>
    <xf numFmtId="9" fontId="12" fillId="8" borderId="2" xfId="0" applyNumberFormat="1" applyFont="1" applyFill="1" applyBorder="1" applyAlignment="1">
      <alignment horizontal="center" vertical="center"/>
    </xf>
    <xf numFmtId="49" fontId="10" fillId="8" borderId="2" xfId="0" applyNumberFormat="1" applyFont="1" applyFill="1" applyBorder="1" applyAlignment="1">
      <alignment horizontal="center" vertical="center"/>
    </xf>
    <xf numFmtId="9" fontId="10" fillId="8" borderId="2" xfId="0" applyNumberFormat="1" applyFont="1" applyFill="1" applyBorder="1" applyAlignment="1">
      <alignment horizontal="center" vertical="center"/>
    </xf>
    <xf numFmtId="9" fontId="8" fillId="8" borderId="2" xfId="0" applyNumberFormat="1" applyFont="1" applyFill="1" applyBorder="1" applyAlignment="1">
      <alignment horizontal="center" vertical="center"/>
    </xf>
    <xf numFmtId="49" fontId="1" fillId="11" borderId="2" xfId="0" applyNumberFormat="1" applyFont="1" applyFill="1" applyBorder="1" applyAlignment="1" applyProtection="1">
      <alignment horizontal="center" vertical="center"/>
      <protection locked="0"/>
    </xf>
    <xf numFmtId="164" fontId="1" fillId="11" borderId="2" xfId="0" applyNumberFormat="1" applyFont="1" applyFill="1" applyBorder="1" applyAlignment="1" applyProtection="1">
      <alignment vertical="center"/>
      <protection locked="0"/>
    </xf>
    <xf numFmtId="49" fontId="1" fillId="11" borderId="2" xfId="0" applyNumberFormat="1" applyFont="1" applyFill="1" applyBorder="1" applyAlignment="1" applyProtection="1">
      <alignment vertical="center"/>
      <protection locked="0"/>
    </xf>
    <xf numFmtId="0" fontId="1" fillId="11" borderId="2" xfId="0" applyFont="1" applyFill="1" applyBorder="1" applyAlignment="1" applyProtection="1">
      <alignment horizontal="left" vertical="center" wrapText="1"/>
      <protection locked="0"/>
    </xf>
    <xf numFmtId="9" fontId="3" fillId="11" borderId="2" xfId="0" applyNumberFormat="1" applyFont="1" applyFill="1" applyBorder="1" applyAlignment="1">
      <alignment horizontal="center" vertical="center"/>
    </xf>
    <xf numFmtId="49" fontId="8" fillId="11" borderId="2" xfId="0" applyNumberFormat="1" applyFont="1" applyFill="1" applyBorder="1" applyAlignment="1" applyProtection="1">
      <alignment horizontal="center" vertical="center"/>
      <protection locked="0"/>
    </xf>
    <xf numFmtId="164" fontId="8" fillId="11" borderId="2" xfId="0" applyNumberFormat="1" applyFont="1" applyFill="1" applyBorder="1" applyAlignment="1" applyProtection="1">
      <alignment vertical="center"/>
      <protection locked="0"/>
    </xf>
    <xf numFmtId="49" fontId="8" fillId="11" borderId="2" xfId="0" applyNumberFormat="1" applyFont="1" applyFill="1" applyBorder="1" applyAlignment="1" applyProtection="1">
      <alignment vertical="center"/>
      <protection locked="0"/>
    </xf>
    <xf numFmtId="0" fontId="3" fillId="12" borderId="2" xfId="0" applyFont="1" applyFill="1" applyBorder="1" applyAlignment="1">
      <alignment horizontal="center" vertical="center"/>
    </xf>
    <xf numFmtId="0" fontId="3" fillId="12" borderId="2" xfId="0" applyFont="1" applyFill="1" applyBorder="1" applyAlignment="1">
      <alignment vertical="center"/>
    </xf>
    <xf numFmtId="49" fontId="3" fillId="12" borderId="2" xfId="0" applyNumberFormat="1" applyFont="1" applyFill="1" applyBorder="1" applyAlignment="1">
      <alignment horizontal="center" vertical="center"/>
    </xf>
    <xf numFmtId="0" fontId="1" fillId="12" borderId="2" xfId="0" applyFont="1" applyFill="1" applyBorder="1" applyAlignment="1">
      <alignment horizontal="left" vertical="center" wrapText="1"/>
    </xf>
    <xf numFmtId="9" fontId="3" fillId="12" borderId="2" xfId="0" applyNumberFormat="1" applyFont="1" applyFill="1" applyBorder="1" applyAlignment="1">
      <alignment horizontal="center" vertical="center"/>
    </xf>
    <xf numFmtId="49" fontId="3" fillId="9" borderId="2" xfId="0" applyNumberFormat="1" applyFont="1" applyFill="1" applyBorder="1" applyAlignment="1">
      <alignment horizontal="center" vertical="center"/>
    </xf>
    <xf numFmtId="49" fontId="3" fillId="9" borderId="2" xfId="0" applyNumberFormat="1" applyFont="1" applyFill="1" applyBorder="1" applyAlignment="1">
      <alignment vertical="center"/>
    </xf>
    <xf numFmtId="0" fontId="1" fillId="9" borderId="2" xfId="0" applyFont="1" applyFill="1" applyBorder="1" applyAlignment="1">
      <alignment horizontal="left" vertical="center" wrapText="1"/>
    </xf>
    <xf numFmtId="9" fontId="3" fillId="9" borderId="2" xfId="0" applyNumberFormat="1" applyFont="1" applyFill="1" applyBorder="1" applyAlignment="1">
      <alignment horizontal="center" vertical="center"/>
    </xf>
    <xf numFmtId="0" fontId="3" fillId="0" borderId="2" xfId="0" applyFont="1" applyBorder="1" applyAlignment="1">
      <alignment horizontal="left" vertical="center"/>
    </xf>
    <xf numFmtId="0" fontId="1" fillId="5" borderId="2" xfId="0" applyFont="1" applyFill="1" applyBorder="1" applyAlignment="1">
      <alignment horizontal="center" vertical="center" wrapText="1"/>
    </xf>
    <xf numFmtId="49" fontId="1" fillId="5" borderId="2" xfId="0" applyNumberFormat="1" applyFont="1" applyFill="1" applyBorder="1" applyAlignment="1">
      <alignment horizontal="center" vertical="center"/>
    </xf>
    <xf numFmtId="0" fontId="3" fillId="5" borderId="2" xfId="0" applyFont="1" applyFill="1" applyBorder="1" applyAlignment="1">
      <alignment horizontal="left" vertical="center"/>
    </xf>
    <xf numFmtId="0" fontId="1" fillId="11" borderId="2" xfId="0" applyNumberFormat="1" applyFont="1" applyFill="1" applyBorder="1" applyAlignment="1" applyProtection="1">
      <alignment horizontal="center" vertical="center" wrapText="1"/>
      <protection locked="0"/>
    </xf>
    <xf numFmtId="0" fontId="1" fillId="11" borderId="2" xfId="0" applyNumberFormat="1" applyFont="1" applyFill="1" applyBorder="1" applyAlignment="1" applyProtection="1">
      <alignment horizontal="left" vertical="center" wrapText="1"/>
      <protection locked="0"/>
    </xf>
    <xf numFmtId="0" fontId="3" fillId="11" borderId="2" xfId="0" applyFont="1" applyFill="1" applyBorder="1" applyAlignment="1">
      <alignment horizontal="left" vertical="center"/>
    </xf>
    <xf numFmtId="49" fontId="3" fillId="13" borderId="2" xfId="0" applyNumberFormat="1" applyFont="1" applyFill="1" applyBorder="1" applyAlignment="1">
      <alignment horizontal="left" vertical="center"/>
    </xf>
    <xf numFmtId="0" fontId="3" fillId="13" borderId="2" xfId="0" applyFont="1" applyFill="1" applyBorder="1" applyAlignment="1">
      <alignment horizontal="left" vertical="center"/>
    </xf>
    <xf numFmtId="9" fontId="3" fillId="13" borderId="2" xfId="0" applyNumberFormat="1" applyFont="1" applyFill="1" applyBorder="1" applyAlignment="1">
      <alignment horizontal="center" vertical="center"/>
    </xf>
    <xf numFmtId="49" fontId="8" fillId="13" borderId="2" xfId="0" applyNumberFormat="1" applyFont="1" applyFill="1" applyBorder="1" applyAlignment="1">
      <alignment horizontal="left" vertical="center"/>
    </xf>
    <xf numFmtId="0" fontId="8" fillId="13" borderId="2" xfId="0" applyFont="1" applyFill="1" applyBorder="1" applyAlignment="1">
      <alignment horizontal="left" vertical="center"/>
    </xf>
    <xf numFmtId="9" fontId="8" fillId="13" borderId="2" xfId="0" applyNumberFormat="1" applyFont="1" applyFill="1" applyBorder="1" applyAlignment="1">
      <alignment horizontal="center" vertical="center"/>
    </xf>
    <xf numFmtId="0" fontId="8" fillId="14" borderId="2" xfId="0" applyFont="1" applyFill="1" applyBorder="1" applyAlignment="1">
      <alignment horizontal="center" vertical="center"/>
    </xf>
    <xf numFmtId="49" fontId="8" fillId="14" borderId="2" xfId="0" applyNumberFormat="1" applyFont="1" applyFill="1" applyBorder="1" applyAlignment="1">
      <alignment horizontal="left" vertical="center"/>
    </xf>
    <xf numFmtId="49" fontId="8" fillId="14" borderId="2" xfId="0" applyNumberFormat="1" applyFont="1" applyFill="1" applyBorder="1" applyAlignment="1">
      <alignment horizontal="center" vertical="center"/>
    </xf>
    <xf numFmtId="0" fontId="3" fillId="14" borderId="2" xfId="0" applyFont="1" applyFill="1" applyBorder="1" applyAlignment="1">
      <alignment horizontal="left" vertical="center"/>
    </xf>
    <xf numFmtId="9" fontId="3" fillId="14" borderId="2" xfId="0" applyNumberFormat="1" applyFont="1" applyFill="1" applyBorder="1" applyAlignment="1">
      <alignment horizontal="center" vertical="center"/>
    </xf>
    <xf numFmtId="49" fontId="1" fillId="14" borderId="2" xfId="0" applyNumberFormat="1" applyFont="1" applyFill="1" applyBorder="1" applyAlignment="1">
      <alignment horizontal="center" vertical="center"/>
    </xf>
    <xf numFmtId="49" fontId="1" fillId="14" borderId="2" xfId="0" applyNumberFormat="1" applyFont="1" applyFill="1" applyBorder="1" applyAlignment="1">
      <alignment horizontal="left" vertical="center"/>
    </xf>
    <xf numFmtId="49" fontId="3" fillId="14" borderId="2" xfId="0" applyNumberFormat="1" applyFont="1" applyFill="1" applyBorder="1" applyAlignment="1">
      <alignment horizontal="center" vertical="center"/>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left" vertical="center"/>
    </xf>
    <xf numFmtId="9" fontId="3" fillId="10" borderId="2" xfId="0" applyNumberFormat="1" applyFont="1" applyFill="1" applyBorder="1" applyAlignment="1">
      <alignment horizontal="center" vertical="center"/>
    </xf>
    <xf numFmtId="49" fontId="8" fillId="10" borderId="2" xfId="0" applyNumberFormat="1" applyFont="1" applyFill="1" applyBorder="1" applyAlignment="1">
      <alignment horizontal="center" vertical="center"/>
    </xf>
    <xf numFmtId="49" fontId="8" fillId="10" borderId="2" xfId="0" applyNumberFormat="1" applyFont="1" applyFill="1" applyBorder="1" applyAlignment="1">
      <alignment horizontal="left" vertical="center"/>
    </xf>
    <xf numFmtId="0" fontId="14" fillId="0" borderId="0" xfId="0" applyFont="1"/>
    <xf numFmtId="0" fontId="18" fillId="0" borderId="0" xfId="0" applyFont="1"/>
    <xf numFmtId="0" fontId="18" fillId="0" borderId="0" xfId="0" applyFont="1" applyAlignment="1">
      <alignment horizontal="center"/>
    </xf>
    <xf numFmtId="49" fontId="18" fillId="0" borderId="0" xfId="0" applyNumberFormat="1" applyFont="1" applyAlignment="1">
      <alignment horizontal="left"/>
    </xf>
    <xf numFmtId="0" fontId="18" fillId="0" borderId="0" xfId="0" applyFont="1" applyAlignment="1">
      <alignment horizontal="left"/>
    </xf>
    <xf numFmtId="0" fontId="15" fillId="0" borderId="0" xfId="0" applyFont="1" applyAlignment="1">
      <alignment horizontal="center"/>
    </xf>
    <xf numFmtId="0" fontId="15" fillId="0" borderId="0" xfId="0" applyFont="1" applyAlignment="1">
      <alignment horizontal="left"/>
    </xf>
    <xf numFmtId="3" fontId="11" fillId="0" borderId="0" xfId="0" applyNumberFormat="1" applyFont="1" applyFill="1" applyAlignment="1">
      <alignment horizontal="center" vertical="center"/>
    </xf>
    <xf numFmtId="0" fontId="1" fillId="0" borderId="0" xfId="0" applyFont="1" applyAlignment="1">
      <alignment vertical="center"/>
    </xf>
    <xf numFmtId="0" fontId="19" fillId="0" borderId="0" xfId="0" applyFont="1" applyAlignment="1">
      <alignment vertical="center"/>
    </xf>
    <xf numFmtId="0" fontId="7" fillId="0" borderId="0" xfId="0" applyFont="1" applyAlignment="1"/>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0" fontId="3" fillId="0" borderId="3" xfId="0" applyFont="1" applyFill="1" applyBorder="1" applyAlignment="1">
      <alignment horizontal="left" vertical="center"/>
    </xf>
    <xf numFmtId="9" fontId="3" fillId="0" borderId="3" xfId="0" applyNumberFormat="1" applyFont="1" applyFill="1" applyBorder="1" applyAlignment="1">
      <alignment horizontal="center" vertical="center"/>
    </xf>
    <xf numFmtId="0" fontId="3" fillId="0" borderId="2"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2"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xf>
    <xf numFmtId="0" fontId="3" fillId="0" borderId="0" xfId="0" applyFont="1" applyFill="1"/>
    <xf numFmtId="0" fontId="11" fillId="0" borderId="0" xfId="0" applyFont="1" applyFill="1" applyAlignment="1">
      <alignment horizontal="left" vertical="center"/>
    </xf>
    <xf numFmtId="0" fontId="11" fillId="0" borderId="0" xfId="0" applyFont="1" applyFill="1" applyAlignment="1">
      <alignment horizontal="center" vertical="center"/>
    </xf>
    <xf numFmtId="3" fontId="11" fillId="0" borderId="0" xfId="0" applyNumberFormat="1" applyFont="1" applyFill="1" applyAlignment="1">
      <alignment horizontal="center"/>
    </xf>
    <xf numFmtId="0" fontId="1" fillId="0" borderId="0" xfId="0" applyFont="1" applyFill="1" applyAlignment="1">
      <alignment horizontal="center" vertical="center"/>
    </xf>
    <xf numFmtId="0" fontId="1" fillId="0" borderId="0" xfId="0" applyFont="1" applyFill="1" applyAlignment="1">
      <alignment horizontal="left" vertical="center"/>
    </xf>
    <xf numFmtId="3" fontId="5" fillId="0" borderId="0" xfId="0" applyNumberFormat="1" applyFont="1" applyFill="1" applyAlignment="1">
      <alignment horizontal="center" vertical="center"/>
    </xf>
    <xf numFmtId="3" fontId="5" fillId="0" borderId="0" xfId="0" applyNumberFormat="1" applyFont="1" applyFill="1" applyAlignment="1">
      <alignment horizontal="center"/>
    </xf>
    <xf numFmtId="0" fontId="1" fillId="0" borderId="0" xfId="0" applyFont="1" applyFill="1"/>
    <xf numFmtId="0" fontId="1" fillId="0" borderId="0" xfId="0" applyFont="1" applyFill="1" applyAlignment="1">
      <alignment horizontal="center"/>
    </xf>
    <xf numFmtId="49" fontId="1" fillId="0" borderId="0" xfId="0" applyNumberFormat="1" applyFont="1" applyFill="1" applyAlignment="1">
      <alignment horizontal="left"/>
    </xf>
    <xf numFmtId="0" fontId="1" fillId="0" borderId="0" xfId="0" applyFont="1" applyFill="1" applyAlignment="1">
      <alignment horizontal="left"/>
    </xf>
    <xf numFmtId="3" fontId="1" fillId="0" borderId="0" xfId="0" applyNumberFormat="1" applyFont="1" applyFill="1" applyAlignment="1">
      <alignment horizontal="center"/>
    </xf>
    <xf numFmtId="3" fontId="6" fillId="0" borderId="0" xfId="0" applyNumberFormat="1" applyFont="1" applyFill="1" applyAlignment="1">
      <alignment horizontal="center"/>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protection locked="0"/>
    </xf>
    <xf numFmtId="3" fontId="7" fillId="0" borderId="2" xfId="0" applyNumberFormat="1" applyFont="1" applyFill="1" applyBorder="1" applyAlignment="1" applyProtection="1">
      <alignment horizontal="center" vertical="center" wrapText="1"/>
      <protection locked="0"/>
    </xf>
    <xf numFmtId="9" fontId="1" fillId="0" borderId="2" xfId="0" applyNumberFormat="1" applyFont="1" applyFill="1" applyBorder="1" applyAlignment="1">
      <alignment horizontal="center" vertical="center"/>
    </xf>
    <xf numFmtId="3" fontId="1" fillId="0" borderId="2" xfId="2" applyNumberFormat="1" applyFont="1" applyFill="1" applyBorder="1" applyAlignment="1">
      <alignment horizontal="center" vertical="center"/>
    </xf>
    <xf numFmtId="9" fontId="3" fillId="0" borderId="2"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49" fontId="9" fillId="0" borderId="2" xfId="0" applyNumberFormat="1" applyFont="1" applyFill="1" applyBorder="1" applyAlignment="1" applyProtection="1">
      <alignment horizontal="center" vertical="center"/>
      <protection locked="0"/>
    </xf>
    <xf numFmtId="164" fontId="9" fillId="0" borderId="2" xfId="0" applyNumberFormat="1" applyFont="1" applyFill="1" applyBorder="1" applyAlignment="1" applyProtection="1">
      <alignment vertical="center"/>
      <protection locked="0"/>
    </xf>
    <xf numFmtId="49" fontId="9" fillId="0" borderId="2"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vertical="center"/>
      <protection locked="0"/>
    </xf>
    <xf numFmtId="9" fontId="10" fillId="0" borderId="2" xfId="0" applyNumberFormat="1" applyFont="1" applyFill="1" applyBorder="1" applyAlignment="1" applyProtection="1">
      <alignment horizontal="center" vertical="center"/>
      <protection locked="0"/>
    </xf>
    <xf numFmtId="0" fontId="8" fillId="0" borderId="2" xfId="0" applyFont="1" applyFill="1" applyBorder="1" applyAlignment="1">
      <alignment horizontal="left" vertical="center" wrapText="1"/>
    </xf>
    <xf numFmtId="9" fontId="8" fillId="0" borderId="2" xfId="0" applyNumberFormat="1" applyFont="1" applyFill="1" applyBorder="1" applyAlignment="1">
      <alignment horizontal="center" vertical="center"/>
    </xf>
    <xf numFmtId="3" fontId="8"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vertical="center"/>
    </xf>
    <xf numFmtId="3" fontId="3" fillId="0" borderId="2" xfId="0" applyNumberFormat="1" applyFont="1" applyFill="1" applyBorder="1" applyAlignment="1">
      <alignment vertical="center"/>
    </xf>
    <xf numFmtId="49" fontId="8" fillId="0" borderId="2" xfId="0" applyNumberFormat="1" applyFont="1" applyFill="1" applyBorder="1" applyAlignment="1">
      <alignment horizontal="center" vertical="center"/>
    </xf>
    <xf numFmtId="49" fontId="8" fillId="0" borderId="2" xfId="0" applyNumberFormat="1" applyFont="1" applyFill="1" applyBorder="1" applyAlignment="1">
      <alignment vertical="center"/>
    </xf>
    <xf numFmtId="49" fontId="1" fillId="0" borderId="2" xfId="0" applyNumberFormat="1" applyFont="1" applyFill="1" applyBorder="1" applyAlignment="1">
      <alignment horizontal="center" vertical="center"/>
    </xf>
    <xf numFmtId="49" fontId="9" fillId="0" borderId="2" xfId="0" applyNumberFormat="1" applyFont="1" applyFill="1" applyBorder="1" applyAlignment="1">
      <alignment horizontal="center" vertical="center"/>
    </xf>
    <xf numFmtId="49" fontId="9" fillId="0" borderId="2" xfId="0" applyNumberFormat="1" applyFont="1" applyFill="1" applyBorder="1" applyAlignment="1">
      <alignment vertical="center"/>
    </xf>
    <xf numFmtId="49" fontId="12" fillId="0" borderId="2" xfId="0" applyNumberFormat="1" applyFont="1" applyFill="1" applyBorder="1" applyAlignment="1">
      <alignment horizontal="center" vertical="center"/>
    </xf>
    <xf numFmtId="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9" fontId="10" fillId="0" borderId="2" xfId="0" applyNumberFormat="1" applyFont="1" applyFill="1" applyBorder="1" applyAlignment="1">
      <alignment horizontal="center" vertical="center"/>
    </xf>
    <xf numFmtId="3" fontId="1" fillId="0" borderId="2" xfId="0" applyNumberFormat="1" applyFont="1" applyFill="1" applyBorder="1" applyAlignment="1">
      <alignment vertical="center"/>
    </xf>
    <xf numFmtId="3" fontId="3" fillId="0" borderId="0" xfId="0" applyNumberFormat="1" applyFont="1" applyFill="1"/>
    <xf numFmtId="0" fontId="8"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left" vertical="center"/>
      <protection locked="0"/>
    </xf>
    <xf numFmtId="0" fontId="1" fillId="0" borderId="2"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0" fontId="8" fillId="0" borderId="2" xfId="0" applyFont="1" applyFill="1" applyBorder="1" applyAlignment="1">
      <alignment horizontal="left" vertical="center"/>
    </xf>
    <xf numFmtId="0" fontId="8" fillId="0" borderId="2" xfId="0" applyFont="1" applyFill="1" applyBorder="1" applyAlignment="1">
      <alignment horizontal="center" vertical="center"/>
    </xf>
    <xf numFmtId="49" fontId="1" fillId="0" borderId="2" xfId="0" applyNumberFormat="1"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alignment horizontal="left"/>
    </xf>
    <xf numFmtId="3" fontId="15" fillId="0" borderId="0" xfId="0" applyNumberFormat="1" applyFont="1" applyFill="1" applyAlignment="1">
      <alignment horizontal="center"/>
    </xf>
    <xf numFmtId="0" fontId="15" fillId="0" borderId="0" xfId="0" applyFont="1" applyFill="1" applyAlignment="1">
      <alignment horizontal="center"/>
    </xf>
    <xf numFmtId="0" fontId="15" fillId="0" borderId="0" xfId="0" applyFont="1" applyFill="1" applyAlignment="1">
      <alignment horizontal="left"/>
    </xf>
    <xf numFmtId="3" fontId="3" fillId="0" borderId="0" xfId="0" applyNumberFormat="1" applyFont="1" applyFill="1" applyAlignment="1">
      <alignment horizontal="center"/>
    </xf>
    <xf numFmtId="0" fontId="15" fillId="0" borderId="0" xfId="0" applyFont="1" applyFill="1" applyBorder="1" applyAlignment="1">
      <alignment horizontal="center"/>
    </xf>
    <xf numFmtId="0" fontId="15" fillId="0" borderId="0" xfId="0" applyFont="1" applyFill="1" applyBorder="1" applyAlignment="1">
      <alignment horizontal="left"/>
    </xf>
    <xf numFmtId="3" fontId="15" fillId="0" borderId="0" xfId="0" applyNumberFormat="1" applyFont="1" applyFill="1" applyBorder="1" applyAlignment="1">
      <alignment horizontal="center"/>
    </xf>
    <xf numFmtId="0" fontId="3" fillId="0" borderId="0" xfId="0" applyFont="1" applyFill="1" applyBorder="1" applyAlignment="1">
      <alignment horizontal="left"/>
    </xf>
    <xf numFmtId="0" fontId="3" fillId="0" borderId="0" xfId="0" applyFont="1" applyFill="1" applyBorder="1" applyAlignment="1">
      <alignment horizontal="center"/>
    </xf>
    <xf numFmtId="3" fontId="3" fillId="0" borderId="0" xfId="0" applyNumberFormat="1"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applyProtection="1">
      <alignment horizontal="center" vertical="center" wrapText="1"/>
      <protection locked="0"/>
    </xf>
    <xf numFmtId="0" fontId="7" fillId="0" borderId="0" xfId="0" applyFont="1" applyFill="1" applyBorder="1"/>
    <xf numFmtId="0" fontId="3" fillId="0" borderId="0" xfId="0" applyFont="1" applyFill="1" applyBorder="1" applyAlignment="1">
      <alignment horizontal="left" vertical="center"/>
    </xf>
    <xf numFmtId="165" fontId="3" fillId="0" borderId="0" xfId="2" applyNumberFormat="1" applyFont="1" applyFill="1" applyBorder="1"/>
    <xf numFmtId="164" fontId="1" fillId="0" borderId="0" xfId="0"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alignment horizontal="left" vertical="center"/>
      <protection locked="0"/>
    </xf>
    <xf numFmtId="0" fontId="3"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0" xfId="0" applyFont="1" applyFill="1" applyBorder="1" applyAlignment="1" applyProtection="1">
      <alignment horizontal="left" vertical="center" wrapText="1"/>
      <protection locked="0"/>
    </xf>
    <xf numFmtId="3" fontId="7" fillId="0" borderId="0" xfId="0" applyNumberFormat="1" applyFont="1" applyFill="1" applyBorder="1" applyAlignment="1">
      <alignment horizontal="center"/>
    </xf>
    <xf numFmtId="9" fontId="3" fillId="0" borderId="0" xfId="0" applyNumberFormat="1" applyFont="1" applyFill="1" applyBorder="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xf>
    <xf numFmtId="0" fontId="14" fillId="0" borderId="0" xfId="0" applyFont="1" applyBorder="1" applyAlignment="1">
      <alignment horizontal="center" vertical="center" wrapText="1"/>
    </xf>
    <xf numFmtId="0" fontId="20" fillId="0" borderId="0" xfId="0" applyFont="1" applyBorder="1" applyAlignment="1">
      <alignment horizontal="center" vertical="center"/>
    </xf>
    <xf numFmtId="0" fontId="18" fillId="0" borderId="0" xfId="0" applyFont="1" applyAlignment="1">
      <alignment horizontal="left" vertical="top" wrapText="1"/>
    </xf>
    <xf numFmtId="0" fontId="20" fillId="0" borderId="0" xfId="0" applyFont="1" applyBorder="1" applyAlignment="1">
      <alignment horizontal="center"/>
    </xf>
    <xf numFmtId="0" fontId="1"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xf>
    <xf numFmtId="0" fontId="2" fillId="0" borderId="0" xfId="0" applyFont="1" applyAlignment="1">
      <alignment horizontal="center" vertical="center"/>
    </xf>
    <xf numFmtId="0" fontId="21" fillId="0" borderId="0" xfId="0" applyFont="1" applyFill="1" applyAlignment="1">
      <alignment horizontal="center" vertical="center"/>
    </xf>
    <xf numFmtId="0" fontId="22" fillId="0" borderId="0" xfId="0" applyFont="1" applyFill="1" applyAlignment="1">
      <alignment horizontal="center" vertical="center"/>
    </xf>
    <xf numFmtId="0" fontId="20" fillId="0" borderId="0" xfId="0" applyFont="1" applyFill="1" applyAlignment="1">
      <alignment horizontal="center"/>
    </xf>
    <xf numFmtId="0" fontId="7" fillId="0" borderId="0" xfId="0" applyFont="1" applyFill="1" applyBorder="1" applyAlignment="1">
      <alignment horizontal="center"/>
    </xf>
    <xf numFmtId="0" fontId="24" fillId="0" borderId="0" xfId="0" applyFont="1" applyFill="1" applyAlignment="1">
      <alignment horizontal="center"/>
    </xf>
    <xf numFmtId="3" fontId="15" fillId="0" borderId="0" xfId="0" applyNumberFormat="1" applyFont="1" applyFill="1" applyAlignment="1">
      <alignment horizontal="center"/>
    </xf>
    <xf numFmtId="0" fontId="15" fillId="0" borderId="0" xfId="0" applyFont="1" applyFill="1" applyAlignment="1">
      <alignment horizontal="center"/>
    </xf>
    <xf numFmtId="3" fontId="5"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5" fillId="0" borderId="3" xfId="0" applyFont="1" applyFill="1" applyBorder="1" applyAlignment="1">
      <alignment horizontal="right"/>
    </xf>
    <xf numFmtId="0" fontId="16" fillId="0" borderId="0" xfId="0" applyFont="1" applyFill="1" applyAlignment="1">
      <alignment horizontal="right"/>
    </xf>
    <xf numFmtId="0" fontId="23" fillId="0" borderId="0" xfId="0" applyFont="1" applyFill="1" applyAlignment="1">
      <alignment horizontal="right" vertical="center"/>
    </xf>
    <xf numFmtId="0" fontId="2" fillId="0" borderId="0" xfId="0" applyFont="1" applyBorder="1" applyAlignment="1">
      <alignment horizontal="center" vertical="center" wrapText="1"/>
    </xf>
    <xf numFmtId="3" fontId="5" fillId="0" borderId="0" xfId="0" applyNumberFormat="1"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cellXfs>
  <cellStyles count="3">
    <cellStyle name="Comma" xfId="2" builtinId="3"/>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66675</xdr:rowOff>
    </xdr:from>
    <xdr:to>
      <xdr:col>5</xdr:col>
      <xdr:colOff>9525</xdr:colOff>
      <xdr:row>3</xdr:row>
      <xdr:rowOff>66677</xdr:rowOff>
    </xdr:to>
    <xdr:cxnSp macro="">
      <xdr:nvCxnSpPr>
        <xdr:cNvPr id="2" name="Straight Connector 1"/>
        <xdr:cNvCxnSpPr/>
      </xdr:nvCxnSpPr>
      <xdr:spPr>
        <a:xfrm flipV="1">
          <a:off x="2762250" y="552450"/>
          <a:ext cx="95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216475</xdr:colOff>
      <xdr:row>2</xdr:row>
      <xdr:rowOff>36853</xdr:rowOff>
    </xdr:from>
    <xdr:to>
      <xdr:col>6</xdr:col>
      <xdr:colOff>1879023</xdr:colOff>
      <xdr:row>2</xdr:row>
      <xdr:rowOff>36853</xdr:rowOff>
    </xdr:to>
    <xdr:cxnSp macro="">
      <xdr:nvCxnSpPr>
        <xdr:cNvPr id="3" name="Straight Connector 2"/>
        <xdr:cNvCxnSpPr/>
      </xdr:nvCxnSpPr>
      <xdr:spPr>
        <a:xfrm>
          <a:off x="3541566" y="417853"/>
          <a:ext cx="166254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3</xdr:row>
      <xdr:rowOff>66675</xdr:rowOff>
    </xdr:from>
    <xdr:to>
      <xdr:col>5</xdr:col>
      <xdr:colOff>9525</xdr:colOff>
      <xdr:row>3</xdr:row>
      <xdr:rowOff>66677</xdr:rowOff>
    </xdr:to>
    <xdr:cxnSp macro="">
      <xdr:nvCxnSpPr>
        <xdr:cNvPr id="2" name="Straight Connector 1"/>
        <xdr:cNvCxnSpPr/>
      </xdr:nvCxnSpPr>
      <xdr:spPr>
        <a:xfrm flipV="1">
          <a:off x="2886075" y="552450"/>
          <a:ext cx="95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86591</xdr:colOff>
      <xdr:row>2</xdr:row>
      <xdr:rowOff>28194</xdr:rowOff>
    </xdr:from>
    <xdr:to>
      <xdr:col>9</xdr:col>
      <xdr:colOff>164523</xdr:colOff>
      <xdr:row>2</xdr:row>
      <xdr:rowOff>28194</xdr:rowOff>
    </xdr:to>
    <xdr:cxnSp macro="">
      <xdr:nvCxnSpPr>
        <xdr:cNvPr id="3" name="Straight Connector 2"/>
        <xdr:cNvCxnSpPr/>
      </xdr:nvCxnSpPr>
      <xdr:spPr>
        <a:xfrm>
          <a:off x="5663046" y="426512"/>
          <a:ext cx="1905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xdr:row>
      <xdr:rowOff>0</xdr:rowOff>
    </xdr:from>
    <xdr:to>
      <xdr:col>4</xdr:col>
      <xdr:colOff>34636</xdr:colOff>
      <xdr:row>3</xdr:row>
      <xdr:rowOff>0</xdr:rowOff>
    </xdr:to>
    <xdr:cxnSp macro="">
      <xdr:nvCxnSpPr>
        <xdr:cNvPr id="5" name="Straight Connector 4"/>
        <xdr:cNvCxnSpPr/>
      </xdr:nvCxnSpPr>
      <xdr:spPr>
        <a:xfrm>
          <a:off x="1047750" y="597477"/>
          <a:ext cx="126422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66675</xdr:rowOff>
    </xdr:from>
    <xdr:to>
      <xdr:col>5</xdr:col>
      <xdr:colOff>9525</xdr:colOff>
      <xdr:row>3</xdr:row>
      <xdr:rowOff>66677</xdr:rowOff>
    </xdr:to>
    <xdr:cxnSp macro="">
      <xdr:nvCxnSpPr>
        <xdr:cNvPr id="2" name="Straight Connector 1"/>
        <xdr:cNvCxnSpPr/>
      </xdr:nvCxnSpPr>
      <xdr:spPr>
        <a:xfrm flipV="1">
          <a:off x="3495675" y="552450"/>
          <a:ext cx="9525"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1895475</xdr:colOff>
      <xdr:row>2</xdr:row>
      <xdr:rowOff>45512</xdr:rowOff>
    </xdr:from>
    <xdr:to>
      <xdr:col>9</xdr:col>
      <xdr:colOff>9525</xdr:colOff>
      <xdr:row>2</xdr:row>
      <xdr:rowOff>45512</xdr:rowOff>
    </xdr:to>
    <xdr:cxnSp macro="">
      <xdr:nvCxnSpPr>
        <xdr:cNvPr id="3" name="Straight Connector 2"/>
        <xdr:cNvCxnSpPr/>
      </xdr:nvCxnSpPr>
      <xdr:spPr>
        <a:xfrm>
          <a:off x="6372225" y="369362"/>
          <a:ext cx="15144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60"/>
  <sheetViews>
    <sheetView zoomScaleNormal="100" workbookViewId="0">
      <pane ySplit="10" topLeftCell="A251" activePane="bottomLeft" state="frozen"/>
      <selection pane="bottomLeft" activeCell="H257" sqref="H257"/>
    </sheetView>
  </sheetViews>
  <sheetFormatPr defaultRowHeight="12.75" x14ac:dyDescent="0.2"/>
  <cols>
    <col min="1" max="1" width="4.42578125" style="2" customWidth="1"/>
    <col min="2" max="2" width="4.42578125" style="2" hidden="1" customWidth="1"/>
    <col min="3" max="3" width="11.28515625" style="34" bestFit="1" customWidth="1"/>
    <col min="4" max="4" width="18.28515625" style="35" customWidth="1"/>
    <col min="5" max="5" width="7.28515625" style="35" bestFit="1" customWidth="1"/>
    <col min="6" max="6" width="8.42578125" style="34" bestFit="1" customWidth="1"/>
    <col min="7" max="7" width="31.7109375" style="35" customWidth="1"/>
    <col min="8" max="8" width="8.85546875" style="34" customWidth="1"/>
    <col min="9" max="9" width="11.85546875" style="2" bestFit="1" customWidth="1"/>
    <col min="10" max="16384" width="9.140625" style="2"/>
  </cols>
  <sheetData>
    <row r="1" spans="1:8" ht="15" customHeight="1" x14ac:dyDescent="0.2">
      <c r="A1" s="388" t="s">
        <v>1</v>
      </c>
      <c r="B1" s="388"/>
      <c r="C1" s="388"/>
      <c r="D1" s="388"/>
      <c r="E1" s="291"/>
      <c r="F1" s="391" t="s">
        <v>0</v>
      </c>
      <c r="G1" s="391"/>
      <c r="H1" s="391"/>
    </row>
    <row r="2" spans="1:8" ht="15" customHeight="1" x14ac:dyDescent="0.2">
      <c r="A2" s="389" t="s">
        <v>3</v>
      </c>
      <c r="B2" s="389"/>
      <c r="C2" s="389"/>
      <c r="D2" s="389"/>
      <c r="E2" s="292"/>
      <c r="F2" s="391" t="s">
        <v>2</v>
      </c>
      <c r="G2" s="391"/>
      <c r="H2" s="391"/>
    </row>
    <row r="3" spans="1:8" x14ac:dyDescent="0.2">
      <c r="A3" s="390" t="s">
        <v>561</v>
      </c>
      <c r="B3" s="390"/>
      <c r="C3" s="390"/>
      <c r="D3" s="390"/>
      <c r="E3" s="293"/>
      <c r="F3" s="293"/>
      <c r="G3" s="3"/>
      <c r="H3" s="4"/>
    </row>
    <row r="4" spans="1:8" ht="15" customHeight="1" x14ac:dyDescent="0.2">
      <c r="A4" s="8"/>
      <c r="B4" s="8"/>
      <c r="C4" s="8"/>
      <c r="D4" s="9"/>
      <c r="E4" s="9"/>
      <c r="F4" s="382" t="s">
        <v>4</v>
      </c>
      <c r="G4" s="382"/>
      <c r="H4" s="382"/>
    </row>
    <row r="5" spans="1:8" x14ac:dyDescent="0.2">
      <c r="A5" s="8"/>
      <c r="B5" s="8"/>
      <c r="C5" s="8"/>
      <c r="D5" s="9"/>
      <c r="E5" s="9"/>
      <c r="F5" s="4"/>
      <c r="G5" s="10"/>
      <c r="H5" s="11"/>
    </row>
    <row r="6" spans="1:8" ht="40.5" customHeight="1" x14ac:dyDescent="0.2">
      <c r="A6" s="384" t="s">
        <v>552</v>
      </c>
      <c r="B6" s="384"/>
      <c r="C6" s="384"/>
      <c r="D6" s="384"/>
      <c r="E6" s="384"/>
      <c r="F6" s="384"/>
      <c r="G6" s="384"/>
      <c r="H6" s="384"/>
    </row>
    <row r="7" spans="1:8" ht="17.25" x14ac:dyDescent="0.3">
      <c r="A7" s="283" t="s">
        <v>551</v>
      </c>
      <c r="B7" s="284"/>
      <c r="C7" s="285"/>
      <c r="D7" s="286"/>
      <c r="E7" s="286"/>
      <c r="F7" s="285"/>
      <c r="G7" s="287"/>
      <c r="H7" s="285"/>
    </row>
    <row r="8" spans="1:8" ht="84.75" customHeight="1" x14ac:dyDescent="0.2">
      <c r="A8" s="386" t="s">
        <v>562</v>
      </c>
      <c r="B8" s="386"/>
      <c r="C8" s="386"/>
      <c r="D8" s="386"/>
      <c r="E8" s="386"/>
      <c r="F8" s="386"/>
      <c r="G8" s="386"/>
      <c r="H8" s="386"/>
    </row>
    <row r="9" spans="1:8" x14ac:dyDescent="0.2">
      <c r="A9" s="13"/>
      <c r="B9" s="13"/>
      <c r="C9" s="1"/>
      <c r="D9" s="14"/>
      <c r="E9" s="14"/>
      <c r="F9" s="1"/>
      <c r="G9" s="15"/>
      <c r="H9" s="1"/>
    </row>
    <row r="10" spans="1:8" ht="43.5" customHeight="1" x14ac:dyDescent="0.2">
      <c r="A10" s="17" t="s">
        <v>7</v>
      </c>
      <c r="B10" s="17"/>
      <c r="C10" s="18" t="s">
        <v>8</v>
      </c>
      <c r="D10" s="19" t="s">
        <v>9</v>
      </c>
      <c r="E10" s="19" t="s">
        <v>10</v>
      </c>
      <c r="F10" s="18" t="s">
        <v>11</v>
      </c>
      <c r="G10" s="18" t="s">
        <v>12</v>
      </c>
      <c r="H10" s="18" t="s">
        <v>13</v>
      </c>
    </row>
    <row r="11" spans="1:8" x14ac:dyDescent="0.2">
      <c r="A11" s="193">
        <v>1</v>
      </c>
      <c r="B11" s="193"/>
      <c r="C11" s="194" t="s">
        <v>18</v>
      </c>
      <c r="D11" s="195" t="s">
        <v>19</v>
      </c>
      <c r="E11" s="196" t="s">
        <v>20</v>
      </c>
      <c r="F11" s="194" t="s">
        <v>21</v>
      </c>
      <c r="G11" s="197" t="s">
        <v>22</v>
      </c>
      <c r="H11" s="198">
        <v>1</v>
      </c>
    </row>
    <row r="12" spans="1:8" x14ac:dyDescent="0.2">
      <c r="A12" s="193">
        <v>2</v>
      </c>
      <c r="B12" s="193"/>
      <c r="C12" s="200" t="s">
        <v>23</v>
      </c>
      <c r="D12" s="201" t="s">
        <v>24</v>
      </c>
      <c r="E12" s="202" t="s">
        <v>25</v>
      </c>
      <c r="F12" s="200" t="s">
        <v>26</v>
      </c>
      <c r="G12" s="203" t="s">
        <v>22</v>
      </c>
      <c r="H12" s="187">
        <v>1</v>
      </c>
    </row>
    <row r="13" spans="1:8" x14ac:dyDescent="0.2">
      <c r="A13" s="193">
        <v>3</v>
      </c>
      <c r="B13" s="193"/>
      <c r="C13" s="184">
        <v>4473020221</v>
      </c>
      <c r="D13" s="185" t="s">
        <v>28</v>
      </c>
      <c r="E13" s="185" t="s">
        <v>29</v>
      </c>
      <c r="F13" s="184" t="s">
        <v>30</v>
      </c>
      <c r="G13" s="185" t="s">
        <v>22</v>
      </c>
      <c r="H13" s="187">
        <v>1</v>
      </c>
    </row>
    <row r="14" spans="1:8" x14ac:dyDescent="0.2">
      <c r="A14" s="193">
        <v>4</v>
      </c>
      <c r="B14" s="193"/>
      <c r="C14" s="184">
        <v>4471410246</v>
      </c>
      <c r="D14" s="185" t="s">
        <v>31</v>
      </c>
      <c r="E14" s="185" t="s">
        <v>32</v>
      </c>
      <c r="F14" s="184" t="s">
        <v>33</v>
      </c>
      <c r="G14" s="185" t="s">
        <v>22</v>
      </c>
      <c r="H14" s="187">
        <v>1</v>
      </c>
    </row>
    <row r="15" spans="1:8" x14ac:dyDescent="0.2">
      <c r="A15" s="193">
        <v>5</v>
      </c>
      <c r="B15" s="193"/>
      <c r="C15" s="184">
        <v>4472160181</v>
      </c>
      <c r="D15" s="185" t="s">
        <v>34</v>
      </c>
      <c r="E15" s="185" t="s">
        <v>35</v>
      </c>
      <c r="F15" s="184" t="s">
        <v>36</v>
      </c>
      <c r="G15" s="185" t="s">
        <v>22</v>
      </c>
      <c r="H15" s="187">
        <v>1</v>
      </c>
    </row>
    <row r="16" spans="1:8" x14ac:dyDescent="0.2">
      <c r="A16" s="193">
        <v>6</v>
      </c>
      <c r="B16" s="193"/>
      <c r="C16" s="194" t="s">
        <v>37</v>
      </c>
      <c r="D16" s="195" t="s">
        <v>38</v>
      </c>
      <c r="E16" s="196" t="s">
        <v>39</v>
      </c>
      <c r="F16" s="194" t="s">
        <v>40</v>
      </c>
      <c r="G16" s="204" t="s">
        <v>41</v>
      </c>
      <c r="H16" s="187">
        <v>1</v>
      </c>
    </row>
    <row r="17" spans="1:8" ht="28.5" customHeight="1" x14ac:dyDescent="0.2">
      <c r="A17" s="193">
        <v>7</v>
      </c>
      <c r="B17" s="193"/>
      <c r="C17" s="184">
        <v>4472160339</v>
      </c>
      <c r="D17" s="185" t="s">
        <v>42</v>
      </c>
      <c r="E17" s="185" t="s">
        <v>43</v>
      </c>
      <c r="F17" s="184" t="s">
        <v>44</v>
      </c>
      <c r="G17" s="186" t="s">
        <v>45</v>
      </c>
      <c r="H17" s="187">
        <v>0.7</v>
      </c>
    </row>
    <row r="18" spans="1:8" ht="27.95" customHeight="1" x14ac:dyDescent="0.2">
      <c r="A18" s="193">
        <v>8</v>
      </c>
      <c r="B18" s="193">
        <v>1</v>
      </c>
      <c r="C18" s="188" t="s">
        <v>46</v>
      </c>
      <c r="D18" s="189" t="s">
        <v>47</v>
      </c>
      <c r="E18" s="190" t="s">
        <v>20</v>
      </c>
      <c r="F18" s="188" t="s">
        <v>48</v>
      </c>
      <c r="G18" s="191" t="s">
        <v>49</v>
      </c>
      <c r="H18" s="192">
        <v>0.7</v>
      </c>
    </row>
    <row r="19" spans="1:8" ht="27.95" customHeight="1" x14ac:dyDescent="0.2">
      <c r="A19" s="193">
        <v>9</v>
      </c>
      <c r="B19" s="193">
        <v>2</v>
      </c>
      <c r="C19" s="205" t="s">
        <v>529</v>
      </c>
      <c r="D19" s="206" t="s">
        <v>530</v>
      </c>
      <c r="E19" s="207" t="s">
        <v>480</v>
      </c>
      <c r="F19" s="205" t="s">
        <v>48</v>
      </c>
      <c r="G19" s="191" t="s">
        <v>49</v>
      </c>
      <c r="H19" s="192">
        <v>0.7</v>
      </c>
    </row>
    <row r="20" spans="1:8" ht="27.95" customHeight="1" x14ac:dyDescent="0.2">
      <c r="A20" s="193">
        <v>10</v>
      </c>
      <c r="B20" s="193">
        <v>3</v>
      </c>
      <c r="C20" s="188" t="s">
        <v>50</v>
      </c>
      <c r="D20" s="189" t="s">
        <v>51</v>
      </c>
      <c r="E20" s="208" t="s">
        <v>52</v>
      </c>
      <c r="F20" s="188" t="s">
        <v>48</v>
      </c>
      <c r="G20" s="191" t="s">
        <v>49</v>
      </c>
      <c r="H20" s="192">
        <v>0.7</v>
      </c>
    </row>
    <row r="21" spans="1:8" ht="27.95" customHeight="1" x14ac:dyDescent="0.2">
      <c r="A21" s="193">
        <v>11</v>
      </c>
      <c r="B21" s="193">
        <v>4</v>
      </c>
      <c r="C21" s="209" t="s">
        <v>53</v>
      </c>
      <c r="D21" s="210" t="s">
        <v>54</v>
      </c>
      <c r="E21" s="211" t="s">
        <v>55</v>
      </c>
      <c r="F21" s="188" t="s">
        <v>48</v>
      </c>
      <c r="G21" s="191" t="s">
        <v>49</v>
      </c>
      <c r="H21" s="192">
        <v>0.7</v>
      </c>
    </row>
    <row r="22" spans="1:8" ht="27.95" customHeight="1" x14ac:dyDescent="0.2">
      <c r="A22" s="193">
        <v>12</v>
      </c>
      <c r="B22" s="193">
        <v>5</v>
      </c>
      <c r="C22" s="188" t="s">
        <v>56</v>
      </c>
      <c r="D22" s="189" t="s">
        <v>57</v>
      </c>
      <c r="E22" s="208" t="s">
        <v>58</v>
      </c>
      <c r="F22" s="188" t="s">
        <v>48</v>
      </c>
      <c r="G22" s="191" t="s">
        <v>49</v>
      </c>
      <c r="H22" s="192">
        <v>0.7</v>
      </c>
    </row>
    <row r="23" spans="1:8" ht="27.95" customHeight="1" x14ac:dyDescent="0.2">
      <c r="A23" s="193">
        <v>13</v>
      </c>
      <c r="B23" s="193">
        <v>6</v>
      </c>
      <c r="C23" s="188" t="s">
        <v>59</v>
      </c>
      <c r="D23" s="189" t="s">
        <v>60</v>
      </c>
      <c r="E23" s="208" t="s">
        <v>61</v>
      </c>
      <c r="F23" s="188" t="s">
        <v>48</v>
      </c>
      <c r="G23" s="191" t="s">
        <v>49</v>
      </c>
      <c r="H23" s="192">
        <v>0.7</v>
      </c>
    </row>
    <row r="24" spans="1:8" ht="27.95" customHeight="1" x14ac:dyDescent="0.2">
      <c r="A24" s="193">
        <v>14</v>
      </c>
      <c r="B24" s="193">
        <v>7</v>
      </c>
      <c r="C24" s="188" t="s">
        <v>62</v>
      </c>
      <c r="D24" s="189" t="s">
        <v>63</v>
      </c>
      <c r="E24" s="208" t="s">
        <v>64</v>
      </c>
      <c r="F24" s="188" t="s">
        <v>48</v>
      </c>
      <c r="G24" s="191" t="s">
        <v>49</v>
      </c>
      <c r="H24" s="192">
        <v>0.7</v>
      </c>
    </row>
    <row r="25" spans="1:8" ht="27.95" customHeight="1" x14ac:dyDescent="0.2">
      <c r="A25" s="193">
        <v>15</v>
      </c>
      <c r="B25" s="193">
        <v>8</v>
      </c>
      <c r="C25" s="188" t="s">
        <v>65</v>
      </c>
      <c r="D25" s="189" t="s">
        <v>66</v>
      </c>
      <c r="E25" s="208" t="s">
        <v>67</v>
      </c>
      <c r="F25" s="188" t="s">
        <v>48</v>
      </c>
      <c r="G25" s="191" t="s">
        <v>49</v>
      </c>
      <c r="H25" s="192">
        <v>0.7</v>
      </c>
    </row>
    <row r="26" spans="1:8" ht="27.95" customHeight="1" x14ac:dyDescent="0.2">
      <c r="A26" s="193">
        <v>16</v>
      </c>
      <c r="B26" s="193">
        <v>9</v>
      </c>
      <c r="C26" s="205" t="s">
        <v>531</v>
      </c>
      <c r="D26" s="206" t="s">
        <v>532</v>
      </c>
      <c r="E26" s="207" t="s">
        <v>70</v>
      </c>
      <c r="F26" s="205" t="s">
        <v>48</v>
      </c>
      <c r="G26" s="212" t="s">
        <v>49</v>
      </c>
      <c r="H26" s="213">
        <v>0.7</v>
      </c>
    </row>
    <row r="27" spans="1:8" ht="27.95" customHeight="1" x14ac:dyDescent="0.2">
      <c r="A27" s="193">
        <v>17</v>
      </c>
      <c r="B27" s="193">
        <v>10</v>
      </c>
      <c r="C27" s="188" t="s">
        <v>68</v>
      </c>
      <c r="D27" s="189" t="s">
        <v>69</v>
      </c>
      <c r="E27" s="190" t="s">
        <v>70</v>
      </c>
      <c r="F27" s="188" t="s">
        <v>48</v>
      </c>
      <c r="G27" s="191" t="s">
        <v>49</v>
      </c>
      <c r="H27" s="192">
        <v>0.7</v>
      </c>
    </row>
    <row r="28" spans="1:8" ht="27.95" customHeight="1" x14ac:dyDescent="0.2">
      <c r="A28" s="193">
        <v>18</v>
      </c>
      <c r="B28" s="193">
        <v>11</v>
      </c>
      <c r="C28" s="209" t="s">
        <v>71</v>
      </c>
      <c r="D28" s="210" t="s">
        <v>72</v>
      </c>
      <c r="E28" s="211" t="s">
        <v>73</v>
      </c>
      <c r="F28" s="188" t="s">
        <v>48</v>
      </c>
      <c r="G28" s="191" t="s">
        <v>49</v>
      </c>
      <c r="H28" s="192">
        <v>0.7</v>
      </c>
    </row>
    <row r="29" spans="1:8" ht="27.95" customHeight="1" x14ac:dyDescent="0.2">
      <c r="A29" s="193">
        <v>19</v>
      </c>
      <c r="B29" s="193">
        <v>12</v>
      </c>
      <c r="C29" s="188" t="s">
        <v>74</v>
      </c>
      <c r="D29" s="189" t="s">
        <v>75</v>
      </c>
      <c r="E29" s="208" t="s">
        <v>76</v>
      </c>
      <c r="F29" s="188" t="s">
        <v>48</v>
      </c>
      <c r="G29" s="191" t="s">
        <v>49</v>
      </c>
      <c r="H29" s="192">
        <v>0.7</v>
      </c>
    </row>
    <row r="30" spans="1:8" ht="27.95" customHeight="1" x14ac:dyDescent="0.2">
      <c r="A30" s="193">
        <v>20</v>
      </c>
      <c r="B30" s="193">
        <v>13</v>
      </c>
      <c r="C30" s="188" t="s">
        <v>77</v>
      </c>
      <c r="D30" s="189" t="s">
        <v>78</v>
      </c>
      <c r="E30" s="190" t="s">
        <v>76</v>
      </c>
      <c r="F30" s="188" t="s">
        <v>48</v>
      </c>
      <c r="G30" s="191" t="s">
        <v>49</v>
      </c>
      <c r="H30" s="192">
        <v>0.7</v>
      </c>
    </row>
    <row r="31" spans="1:8" ht="27.95" customHeight="1" x14ac:dyDescent="0.2">
      <c r="A31" s="193">
        <v>21</v>
      </c>
      <c r="B31" s="193">
        <v>14</v>
      </c>
      <c r="C31" s="188" t="s">
        <v>79</v>
      </c>
      <c r="D31" s="189" t="s">
        <v>60</v>
      </c>
      <c r="E31" s="208" t="s">
        <v>80</v>
      </c>
      <c r="F31" s="188" t="s">
        <v>48</v>
      </c>
      <c r="G31" s="191" t="s">
        <v>49</v>
      </c>
      <c r="H31" s="192">
        <v>0.7</v>
      </c>
    </row>
    <row r="32" spans="1:8" ht="27.95" customHeight="1" x14ac:dyDescent="0.2">
      <c r="A32" s="193">
        <v>22</v>
      </c>
      <c r="B32" s="193">
        <v>15</v>
      </c>
      <c r="C32" s="188" t="s">
        <v>81</v>
      </c>
      <c r="D32" s="189" t="s">
        <v>82</v>
      </c>
      <c r="E32" s="208" t="s">
        <v>83</v>
      </c>
      <c r="F32" s="188" t="s">
        <v>48</v>
      </c>
      <c r="G32" s="191" t="s">
        <v>49</v>
      </c>
      <c r="H32" s="192">
        <v>0.7</v>
      </c>
    </row>
    <row r="33" spans="1:8" ht="27.95" customHeight="1" x14ac:dyDescent="0.2">
      <c r="A33" s="193">
        <v>23</v>
      </c>
      <c r="B33" s="193">
        <v>16</v>
      </c>
      <c r="C33" s="188" t="s">
        <v>84</v>
      </c>
      <c r="D33" s="189" t="s">
        <v>85</v>
      </c>
      <c r="E33" s="190" t="s">
        <v>86</v>
      </c>
      <c r="F33" s="188" t="s">
        <v>48</v>
      </c>
      <c r="G33" s="191" t="s">
        <v>49</v>
      </c>
      <c r="H33" s="192">
        <v>0.7</v>
      </c>
    </row>
    <row r="34" spans="1:8" ht="27.95" customHeight="1" x14ac:dyDescent="0.2">
      <c r="A34" s="193">
        <v>24</v>
      </c>
      <c r="B34" s="193">
        <v>17</v>
      </c>
      <c r="C34" s="188" t="s">
        <v>87</v>
      </c>
      <c r="D34" s="189" t="s">
        <v>88</v>
      </c>
      <c r="E34" s="208" t="s">
        <v>89</v>
      </c>
      <c r="F34" s="188" t="s">
        <v>48</v>
      </c>
      <c r="G34" s="191" t="s">
        <v>49</v>
      </c>
      <c r="H34" s="192">
        <v>0.7</v>
      </c>
    </row>
    <row r="35" spans="1:8" ht="27.95" customHeight="1" x14ac:dyDescent="0.2">
      <c r="A35" s="193">
        <v>25</v>
      </c>
      <c r="B35" s="193">
        <v>18</v>
      </c>
      <c r="C35" s="188" t="s">
        <v>90</v>
      </c>
      <c r="D35" s="189" t="s">
        <v>91</v>
      </c>
      <c r="E35" s="208" t="s">
        <v>92</v>
      </c>
      <c r="F35" s="188" t="s">
        <v>48</v>
      </c>
      <c r="G35" s="191" t="s">
        <v>49</v>
      </c>
      <c r="H35" s="192">
        <v>0.7</v>
      </c>
    </row>
    <row r="36" spans="1:8" ht="27.95" customHeight="1" x14ac:dyDescent="0.2">
      <c r="A36" s="193">
        <v>26</v>
      </c>
      <c r="B36" s="193">
        <v>19</v>
      </c>
      <c r="C36" s="188" t="s">
        <v>93</v>
      </c>
      <c r="D36" s="189" t="s">
        <v>94</v>
      </c>
      <c r="E36" s="208" t="s">
        <v>95</v>
      </c>
      <c r="F36" s="188" t="s">
        <v>48</v>
      </c>
      <c r="G36" s="191" t="s">
        <v>49</v>
      </c>
      <c r="H36" s="192">
        <v>0.7</v>
      </c>
    </row>
    <row r="37" spans="1:8" ht="27.95" customHeight="1" x14ac:dyDescent="0.2">
      <c r="A37" s="193">
        <v>27</v>
      </c>
      <c r="B37" s="193">
        <v>20</v>
      </c>
      <c r="C37" s="209" t="s">
        <v>96</v>
      </c>
      <c r="D37" s="210" t="s">
        <v>97</v>
      </c>
      <c r="E37" s="211" t="s">
        <v>98</v>
      </c>
      <c r="F37" s="209" t="s">
        <v>48</v>
      </c>
      <c r="G37" s="214" t="s">
        <v>49</v>
      </c>
      <c r="H37" s="215">
        <v>0.7</v>
      </c>
    </row>
    <row r="38" spans="1:8" ht="27.95" customHeight="1" x14ac:dyDescent="0.2">
      <c r="A38" s="193">
        <v>28</v>
      </c>
      <c r="B38" s="193">
        <v>21</v>
      </c>
      <c r="C38" s="188" t="s">
        <v>100</v>
      </c>
      <c r="D38" s="189" t="s">
        <v>101</v>
      </c>
      <c r="E38" s="190" t="s">
        <v>102</v>
      </c>
      <c r="F38" s="188" t="s">
        <v>48</v>
      </c>
      <c r="G38" s="191" t="s">
        <v>49</v>
      </c>
      <c r="H38" s="192">
        <v>0.7</v>
      </c>
    </row>
    <row r="39" spans="1:8" ht="27.95" customHeight="1" x14ac:dyDescent="0.2">
      <c r="A39" s="193">
        <v>29</v>
      </c>
      <c r="B39" s="193">
        <v>22</v>
      </c>
      <c r="C39" s="188" t="s">
        <v>103</v>
      </c>
      <c r="D39" s="189" t="s">
        <v>104</v>
      </c>
      <c r="E39" s="208" t="s">
        <v>105</v>
      </c>
      <c r="F39" s="188" t="s">
        <v>48</v>
      </c>
      <c r="G39" s="191" t="s">
        <v>49</v>
      </c>
      <c r="H39" s="192">
        <v>0.7</v>
      </c>
    </row>
    <row r="40" spans="1:8" ht="27.95" customHeight="1" x14ac:dyDescent="0.2">
      <c r="A40" s="193">
        <v>30</v>
      </c>
      <c r="B40" s="193"/>
      <c r="C40" s="216" t="s">
        <v>106</v>
      </c>
      <c r="D40" s="217" t="s">
        <v>107</v>
      </c>
      <c r="E40" s="218" t="s">
        <v>52</v>
      </c>
      <c r="F40" s="216" t="s">
        <v>108</v>
      </c>
      <c r="G40" s="219" t="s">
        <v>49</v>
      </c>
      <c r="H40" s="220">
        <v>0.7</v>
      </c>
    </row>
    <row r="41" spans="1:8" ht="27.95" customHeight="1" x14ac:dyDescent="0.2">
      <c r="A41" s="193">
        <v>31</v>
      </c>
      <c r="B41" s="193"/>
      <c r="C41" s="216" t="s">
        <v>109</v>
      </c>
      <c r="D41" s="217" t="s">
        <v>110</v>
      </c>
      <c r="E41" s="218" t="s">
        <v>111</v>
      </c>
      <c r="F41" s="216" t="s">
        <v>108</v>
      </c>
      <c r="G41" s="219" t="s">
        <v>49</v>
      </c>
      <c r="H41" s="220">
        <v>0.7</v>
      </c>
    </row>
    <row r="42" spans="1:8" ht="27.95" customHeight="1" x14ac:dyDescent="0.2">
      <c r="A42" s="193">
        <v>32</v>
      </c>
      <c r="B42" s="193"/>
      <c r="C42" s="216" t="s">
        <v>112</v>
      </c>
      <c r="D42" s="217" t="s">
        <v>113</v>
      </c>
      <c r="E42" s="218" t="s">
        <v>76</v>
      </c>
      <c r="F42" s="216" t="s">
        <v>108</v>
      </c>
      <c r="G42" s="221" t="s">
        <v>49</v>
      </c>
      <c r="H42" s="220">
        <v>0.7</v>
      </c>
    </row>
    <row r="43" spans="1:8" ht="27.95" customHeight="1" x14ac:dyDescent="0.2">
      <c r="A43" s="193">
        <v>33</v>
      </c>
      <c r="B43" s="193"/>
      <c r="C43" s="216" t="s">
        <v>114</v>
      </c>
      <c r="D43" s="217" t="s">
        <v>115</v>
      </c>
      <c r="E43" s="218" t="s">
        <v>116</v>
      </c>
      <c r="F43" s="216" t="s">
        <v>108</v>
      </c>
      <c r="G43" s="221" t="s">
        <v>49</v>
      </c>
      <c r="H43" s="220">
        <v>0.7</v>
      </c>
    </row>
    <row r="44" spans="1:8" ht="27.95" customHeight="1" x14ac:dyDescent="0.2">
      <c r="A44" s="193">
        <v>34</v>
      </c>
      <c r="B44" s="193"/>
      <c r="C44" s="222" t="s">
        <v>117</v>
      </c>
      <c r="D44" s="223" t="s">
        <v>118</v>
      </c>
      <c r="E44" s="224" t="s">
        <v>119</v>
      </c>
      <c r="F44" s="216" t="s">
        <v>108</v>
      </c>
      <c r="G44" s="219" t="s">
        <v>49</v>
      </c>
      <c r="H44" s="220">
        <v>0.7</v>
      </c>
    </row>
    <row r="45" spans="1:8" ht="27.95" customHeight="1" x14ac:dyDescent="0.2">
      <c r="A45" s="193">
        <v>35</v>
      </c>
      <c r="B45" s="193"/>
      <c r="C45" s="216" t="s">
        <v>120</v>
      </c>
      <c r="D45" s="217" t="s">
        <v>121</v>
      </c>
      <c r="E45" s="218" t="s">
        <v>122</v>
      </c>
      <c r="F45" s="216" t="s">
        <v>108</v>
      </c>
      <c r="G45" s="221" t="s">
        <v>49</v>
      </c>
      <c r="H45" s="220">
        <v>0.7</v>
      </c>
    </row>
    <row r="46" spans="1:8" ht="27.95" customHeight="1" x14ac:dyDescent="0.2">
      <c r="A46" s="193">
        <v>36</v>
      </c>
      <c r="B46" s="193"/>
      <c r="C46" s="225" t="s">
        <v>123</v>
      </c>
      <c r="D46" s="226" t="s">
        <v>124</v>
      </c>
      <c r="E46" s="226" t="s">
        <v>125</v>
      </c>
      <c r="F46" s="225" t="s">
        <v>126</v>
      </c>
      <c r="G46" s="227" t="s">
        <v>49</v>
      </c>
      <c r="H46" s="228">
        <v>0.7</v>
      </c>
    </row>
    <row r="47" spans="1:8" ht="27.95" customHeight="1" x14ac:dyDescent="0.2">
      <c r="A47" s="193">
        <v>37</v>
      </c>
      <c r="B47" s="193"/>
      <c r="C47" s="225" t="s">
        <v>127</v>
      </c>
      <c r="D47" s="226" t="s">
        <v>128</v>
      </c>
      <c r="E47" s="226" t="s">
        <v>20</v>
      </c>
      <c r="F47" s="225" t="s">
        <v>126</v>
      </c>
      <c r="G47" s="227" t="s">
        <v>49</v>
      </c>
      <c r="H47" s="228">
        <v>0.7</v>
      </c>
    </row>
    <row r="48" spans="1:8" ht="27.95" customHeight="1" x14ac:dyDescent="0.2">
      <c r="A48" s="193">
        <v>38</v>
      </c>
      <c r="B48" s="193"/>
      <c r="C48" s="225" t="s">
        <v>129</v>
      </c>
      <c r="D48" s="226" t="s">
        <v>130</v>
      </c>
      <c r="E48" s="226" t="s">
        <v>131</v>
      </c>
      <c r="F48" s="225" t="s">
        <v>126</v>
      </c>
      <c r="G48" s="227" t="s">
        <v>49</v>
      </c>
      <c r="H48" s="228">
        <v>0.7</v>
      </c>
    </row>
    <row r="49" spans="1:8" ht="27.95" customHeight="1" x14ac:dyDescent="0.2">
      <c r="A49" s="193">
        <v>39</v>
      </c>
      <c r="B49" s="193"/>
      <c r="C49" s="225" t="s">
        <v>132</v>
      </c>
      <c r="D49" s="226" t="s">
        <v>133</v>
      </c>
      <c r="E49" s="226" t="s">
        <v>134</v>
      </c>
      <c r="F49" s="225" t="s">
        <v>126</v>
      </c>
      <c r="G49" s="227" t="s">
        <v>49</v>
      </c>
      <c r="H49" s="228">
        <v>0.7</v>
      </c>
    </row>
    <row r="50" spans="1:8" ht="27.95" customHeight="1" x14ac:dyDescent="0.2">
      <c r="A50" s="193">
        <v>40</v>
      </c>
      <c r="B50" s="193"/>
      <c r="C50" s="225" t="s">
        <v>135</v>
      </c>
      <c r="D50" s="226" t="s">
        <v>136</v>
      </c>
      <c r="E50" s="226" t="s">
        <v>137</v>
      </c>
      <c r="F50" s="225" t="s">
        <v>126</v>
      </c>
      <c r="G50" s="227" t="s">
        <v>49</v>
      </c>
      <c r="H50" s="228">
        <v>0.7</v>
      </c>
    </row>
    <row r="51" spans="1:8" ht="27.95" customHeight="1" x14ac:dyDescent="0.2">
      <c r="A51" s="193">
        <v>41</v>
      </c>
      <c r="B51" s="193"/>
      <c r="C51" s="225" t="s">
        <v>138</v>
      </c>
      <c r="D51" s="226" t="s">
        <v>139</v>
      </c>
      <c r="E51" s="226" t="s">
        <v>140</v>
      </c>
      <c r="F51" s="225" t="s">
        <v>126</v>
      </c>
      <c r="G51" s="227" t="s">
        <v>49</v>
      </c>
      <c r="H51" s="228">
        <v>0.7</v>
      </c>
    </row>
    <row r="52" spans="1:8" ht="27.95" customHeight="1" x14ac:dyDescent="0.2">
      <c r="A52" s="193">
        <v>42</v>
      </c>
      <c r="B52" s="193"/>
      <c r="C52" s="225" t="s">
        <v>141</v>
      </c>
      <c r="D52" s="226" t="s">
        <v>142</v>
      </c>
      <c r="E52" s="226" t="s">
        <v>143</v>
      </c>
      <c r="F52" s="225" t="s">
        <v>126</v>
      </c>
      <c r="G52" s="227" t="s">
        <v>49</v>
      </c>
      <c r="H52" s="228">
        <v>0.7</v>
      </c>
    </row>
    <row r="53" spans="1:8" ht="27.95" customHeight="1" x14ac:dyDescent="0.2">
      <c r="A53" s="193">
        <v>43</v>
      </c>
      <c r="B53" s="193"/>
      <c r="C53" s="225" t="s">
        <v>144</v>
      </c>
      <c r="D53" s="226" t="s">
        <v>145</v>
      </c>
      <c r="E53" s="226" t="s">
        <v>67</v>
      </c>
      <c r="F53" s="225" t="s">
        <v>126</v>
      </c>
      <c r="G53" s="227" t="s">
        <v>49</v>
      </c>
      <c r="H53" s="228">
        <v>0.7</v>
      </c>
    </row>
    <row r="54" spans="1:8" ht="27.95" customHeight="1" x14ac:dyDescent="0.2">
      <c r="A54" s="193">
        <v>44</v>
      </c>
      <c r="B54" s="193"/>
      <c r="C54" s="225" t="s">
        <v>146</v>
      </c>
      <c r="D54" s="226" t="s">
        <v>147</v>
      </c>
      <c r="E54" s="226" t="s">
        <v>148</v>
      </c>
      <c r="F54" s="225" t="s">
        <v>126</v>
      </c>
      <c r="G54" s="227" t="s">
        <v>49</v>
      </c>
      <c r="H54" s="228">
        <v>0.7</v>
      </c>
    </row>
    <row r="55" spans="1:8" ht="27.95" customHeight="1" x14ac:dyDescent="0.2">
      <c r="A55" s="193">
        <v>45</v>
      </c>
      <c r="B55" s="193"/>
      <c r="C55" s="229" t="s">
        <v>149</v>
      </c>
      <c r="D55" s="230" t="s">
        <v>150</v>
      </c>
      <c r="E55" s="230" t="s">
        <v>151</v>
      </c>
      <c r="F55" s="231" t="s">
        <v>126</v>
      </c>
      <c r="G55" s="227" t="s">
        <v>49</v>
      </c>
      <c r="H55" s="232">
        <v>0.7</v>
      </c>
    </row>
    <row r="56" spans="1:8" ht="27.95" customHeight="1" x14ac:dyDescent="0.2">
      <c r="A56" s="193">
        <v>46</v>
      </c>
      <c r="B56" s="193"/>
      <c r="C56" s="225" t="s">
        <v>154</v>
      </c>
      <c r="D56" s="226" t="s">
        <v>155</v>
      </c>
      <c r="E56" s="226" t="s">
        <v>156</v>
      </c>
      <c r="F56" s="231" t="s">
        <v>126</v>
      </c>
      <c r="G56" s="227" t="s">
        <v>49</v>
      </c>
      <c r="H56" s="232">
        <v>0.7</v>
      </c>
    </row>
    <row r="57" spans="1:8" ht="27.95" customHeight="1" x14ac:dyDescent="0.2">
      <c r="A57" s="193">
        <v>47</v>
      </c>
      <c r="B57" s="193"/>
      <c r="C57" s="233" t="s">
        <v>533</v>
      </c>
      <c r="D57" s="234" t="s">
        <v>534</v>
      </c>
      <c r="E57" s="234" t="s">
        <v>156</v>
      </c>
      <c r="F57" s="235" t="s">
        <v>126</v>
      </c>
      <c r="G57" s="227" t="s">
        <v>49</v>
      </c>
      <c r="H57" s="236">
        <v>0.7</v>
      </c>
    </row>
    <row r="58" spans="1:8" ht="27.95" customHeight="1" x14ac:dyDescent="0.2">
      <c r="A58" s="193">
        <v>48</v>
      </c>
      <c r="B58" s="193"/>
      <c r="C58" s="233" t="s">
        <v>535</v>
      </c>
      <c r="D58" s="234" t="s">
        <v>536</v>
      </c>
      <c r="E58" s="234" t="s">
        <v>76</v>
      </c>
      <c r="F58" s="235" t="s">
        <v>126</v>
      </c>
      <c r="G58" s="227" t="s">
        <v>49</v>
      </c>
      <c r="H58" s="236">
        <v>0.7</v>
      </c>
    </row>
    <row r="59" spans="1:8" ht="27.95" customHeight="1" x14ac:dyDescent="0.2">
      <c r="A59" s="193">
        <v>49</v>
      </c>
      <c r="B59" s="193"/>
      <c r="C59" s="233" t="s">
        <v>157</v>
      </c>
      <c r="D59" s="234" t="s">
        <v>158</v>
      </c>
      <c r="E59" s="234" t="s">
        <v>159</v>
      </c>
      <c r="F59" s="237" t="s">
        <v>126</v>
      </c>
      <c r="G59" s="227" t="s">
        <v>49</v>
      </c>
      <c r="H59" s="238">
        <v>0.7</v>
      </c>
    </row>
    <row r="60" spans="1:8" ht="27.95" customHeight="1" x14ac:dyDescent="0.2">
      <c r="A60" s="193">
        <v>50</v>
      </c>
      <c r="B60" s="193"/>
      <c r="C60" s="233" t="s">
        <v>537</v>
      </c>
      <c r="D60" s="234" t="s">
        <v>57</v>
      </c>
      <c r="E60" s="234" t="s">
        <v>261</v>
      </c>
      <c r="F60" s="235" t="s">
        <v>126</v>
      </c>
      <c r="G60" s="227" t="s">
        <v>49</v>
      </c>
      <c r="H60" s="236">
        <v>0.7</v>
      </c>
    </row>
    <row r="61" spans="1:8" ht="27.95" customHeight="1" x14ac:dyDescent="0.2">
      <c r="A61" s="193">
        <v>51</v>
      </c>
      <c r="B61" s="193"/>
      <c r="C61" s="225" t="s">
        <v>160</v>
      </c>
      <c r="D61" s="226" t="s">
        <v>161</v>
      </c>
      <c r="E61" s="226" t="s">
        <v>83</v>
      </c>
      <c r="F61" s="225" t="s">
        <v>126</v>
      </c>
      <c r="G61" s="227" t="s">
        <v>49</v>
      </c>
      <c r="H61" s="228">
        <v>0.7</v>
      </c>
    </row>
    <row r="62" spans="1:8" ht="27.95" customHeight="1" x14ac:dyDescent="0.2">
      <c r="A62" s="193">
        <v>52</v>
      </c>
      <c r="B62" s="193"/>
      <c r="C62" s="225" t="s">
        <v>162</v>
      </c>
      <c r="D62" s="226" t="s">
        <v>163</v>
      </c>
      <c r="E62" s="226" t="s">
        <v>164</v>
      </c>
      <c r="F62" s="225" t="s">
        <v>126</v>
      </c>
      <c r="G62" s="227" t="s">
        <v>49</v>
      </c>
      <c r="H62" s="228">
        <v>0.7</v>
      </c>
    </row>
    <row r="63" spans="1:8" ht="27.95" customHeight="1" x14ac:dyDescent="0.2">
      <c r="A63" s="193">
        <v>53</v>
      </c>
      <c r="B63" s="193"/>
      <c r="C63" s="225" t="s">
        <v>165</v>
      </c>
      <c r="D63" s="226" t="s">
        <v>166</v>
      </c>
      <c r="E63" s="226" t="s">
        <v>167</v>
      </c>
      <c r="F63" s="225" t="s">
        <v>126</v>
      </c>
      <c r="G63" s="227" t="s">
        <v>49</v>
      </c>
      <c r="H63" s="228">
        <v>0.7</v>
      </c>
    </row>
    <row r="64" spans="1:8" ht="27.95" customHeight="1" x14ac:dyDescent="0.2">
      <c r="A64" s="193">
        <v>54</v>
      </c>
      <c r="B64" s="193"/>
      <c r="C64" s="229" t="s">
        <v>170</v>
      </c>
      <c r="D64" s="230" t="s">
        <v>171</v>
      </c>
      <c r="E64" s="230" t="s">
        <v>172</v>
      </c>
      <c r="F64" s="229" t="s">
        <v>126</v>
      </c>
      <c r="G64" s="227" t="s">
        <v>49</v>
      </c>
      <c r="H64" s="239">
        <v>0.7</v>
      </c>
    </row>
    <row r="65" spans="1:9" ht="27.95" customHeight="1" x14ac:dyDescent="0.2">
      <c r="A65" s="193">
        <v>55</v>
      </c>
      <c r="B65" s="193"/>
      <c r="C65" s="225" t="s">
        <v>173</v>
      </c>
      <c r="D65" s="226" t="s">
        <v>174</v>
      </c>
      <c r="E65" s="226" t="s">
        <v>29</v>
      </c>
      <c r="F65" s="225" t="s">
        <v>126</v>
      </c>
      <c r="G65" s="227" t="s">
        <v>49</v>
      </c>
      <c r="H65" s="228">
        <v>0.7</v>
      </c>
    </row>
    <row r="66" spans="1:9" ht="27.95" customHeight="1" x14ac:dyDescent="0.2">
      <c r="A66" s="193">
        <v>56</v>
      </c>
      <c r="B66" s="193"/>
      <c r="C66" s="225" t="s">
        <v>175</v>
      </c>
      <c r="D66" s="226" t="s">
        <v>176</v>
      </c>
      <c r="E66" s="226" t="s">
        <v>177</v>
      </c>
      <c r="F66" s="225" t="s">
        <v>126</v>
      </c>
      <c r="G66" s="227" t="s">
        <v>49</v>
      </c>
      <c r="H66" s="228">
        <v>0.7</v>
      </c>
    </row>
    <row r="67" spans="1:9" ht="27.95" customHeight="1" x14ac:dyDescent="0.2">
      <c r="A67" s="193">
        <v>57</v>
      </c>
      <c r="B67" s="193"/>
      <c r="C67" s="225" t="s">
        <v>178</v>
      </c>
      <c r="D67" s="226" t="s">
        <v>179</v>
      </c>
      <c r="E67" s="226" t="s">
        <v>35</v>
      </c>
      <c r="F67" s="225" t="s">
        <v>126</v>
      </c>
      <c r="G67" s="227" t="s">
        <v>49</v>
      </c>
      <c r="H67" s="228">
        <v>0.7</v>
      </c>
    </row>
    <row r="68" spans="1:9" ht="27.95" customHeight="1" x14ac:dyDescent="0.2">
      <c r="A68" s="193">
        <v>58</v>
      </c>
      <c r="B68" s="193"/>
      <c r="C68" s="233" t="s">
        <v>538</v>
      </c>
      <c r="D68" s="234" t="s">
        <v>539</v>
      </c>
      <c r="E68" s="234" t="s">
        <v>35</v>
      </c>
      <c r="F68" s="233" t="s">
        <v>126</v>
      </c>
      <c r="G68" s="227" t="s">
        <v>49</v>
      </c>
      <c r="H68" s="236">
        <v>0.7</v>
      </c>
    </row>
    <row r="69" spans="1:9" ht="27.95" customHeight="1" x14ac:dyDescent="0.2">
      <c r="A69" s="193">
        <v>59</v>
      </c>
      <c r="B69" s="193"/>
      <c r="C69" s="225" t="s">
        <v>180</v>
      </c>
      <c r="D69" s="226" t="s">
        <v>181</v>
      </c>
      <c r="E69" s="226" t="s">
        <v>182</v>
      </c>
      <c r="F69" s="225" t="s">
        <v>126</v>
      </c>
      <c r="G69" s="227" t="s">
        <v>49</v>
      </c>
      <c r="H69" s="228">
        <v>0.7</v>
      </c>
    </row>
    <row r="70" spans="1:9" ht="27.95" customHeight="1" x14ac:dyDescent="0.2">
      <c r="A70" s="193">
        <v>60</v>
      </c>
      <c r="B70" s="193"/>
      <c r="C70" s="225" t="s">
        <v>183</v>
      </c>
      <c r="D70" s="226" t="s">
        <v>184</v>
      </c>
      <c r="E70" s="226" t="s">
        <v>185</v>
      </c>
      <c r="F70" s="225" t="s">
        <v>126</v>
      </c>
      <c r="G70" s="227" t="s">
        <v>49</v>
      </c>
      <c r="H70" s="228">
        <v>0.7</v>
      </c>
    </row>
    <row r="71" spans="1:9" ht="27.95" customHeight="1" x14ac:dyDescent="0.2">
      <c r="A71" s="193">
        <v>61</v>
      </c>
      <c r="B71" s="193"/>
      <c r="C71" s="225" t="s">
        <v>186</v>
      </c>
      <c r="D71" s="226" t="s">
        <v>187</v>
      </c>
      <c r="E71" s="226" t="s">
        <v>188</v>
      </c>
      <c r="F71" s="225" t="s">
        <v>126</v>
      </c>
      <c r="G71" s="227" t="s">
        <v>49</v>
      </c>
      <c r="H71" s="228">
        <v>0.7</v>
      </c>
    </row>
    <row r="72" spans="1:9" ht="27.95" customHeight="1" x14ac:dyDescent="0.2">
      <c r="A72" s="193">
        <v>62</v>
      </c>
      <c r="B72" s="193"/>
      <c r="C72" s="225" t="s">
        <v>189</v>
      </c>
      <c r="D72" s="226" t="s">
        <v>190</v>
      </c>
      <c r="E72" s="226" t="s">
        <v>191</v>
      </c>
      <c r="F72" s="225" t="s">
        <v>126</v>
      </c>
      <c r="G72" s="227" t="s">
        <v>49</v>
      </c>
      <c r="H72" s="228">
        <v>0.7</v>
      </c>
    </row>
    <row r="73" spans="1:9" ht="27.95" customHeight="1" x14ac:dyDescent="0.2">
      <c r="A73" s="193">
        <v>63</v>
      </c>
      <c r="B73" s="193"/>
      <c r="C73" s="225" t="s">
        <v>192</v>
      </c>
      <c r="D73" s="226" t="s">
        <v>193</v>
      </c>
      <c r="E73" s="226" t="s">
        <v>194</v>
      </c>
      <c r="F73" s="225" t="s">
        <v>126</v>
      </c>
      <c r="G73" s="227" t="s">
        <v>49</v>
      </c>
      <c r="H73" s="228">
        <v>0.7</v>
      </c>
    </row>
    <row r="74" spans="1:9" ht="27.95" customHeight="1" x14ac:dyDescent="0.2">
      <c r="A74" s="193">
        <v>64</v>
      </c>
      <c r="B74" s="193"/>
      <c r="C74" s="225" t="s">
        <v>195</v>
      </c>
      <c r="D74" s="226" t="s">
        <v>107</v>
      </c>
      <c r="E74" s="226" t="s">
        <v>196</v>
      </c>
      <c r="F74" s="225" t="s">
        <v>126</v>
      </c>
      <c r="G74" s="227" t="s">
        <v>49</v>
      </c>
      <c r="H74" s="228">
        <v>0.7</v>
      </c>
    </row>
    <row r="75" spans="1:9" ht="27.95" customHeight="1" x14ac:dyDescent="0.2">
      <c r="A75" s="193">
        <v>65</v>
      </c>
      <c r="B75" s="193"/>
      <c r="C75" s="225" t="s">
        <v>197</v>
      </c>
      <c r="D75" s="226" t="s">
        <v>57</v>
      </c>
      <c r="E75" s="226" t="s">
        <v>198</v>
      </c>
      <c r="F75" s="225" t="s">
        <v>126</v>
      </c>
      <c r="G75" s="227" t="s">
        <v>49</v>
      </c>
      <c r="H75" s="228">
        <v>0.7</v>
      </c>
      <c r="I75" s="79"/>
    </row>
    <row r="76" spans="1:9" ht="27.95" customHeight="1" x14ac:dyDescent="0.2">
      <c r="A76" s="193">
        <v>66</v>
      </c>
      <c r="B76" s="193"/>
      <c r="C76" s="216" t="s">
        <v>199</v>
      </c>
      <c r="D76" s="217" t="s">
        <v>200</v>
      </c>
      <c r="E76" s="218" t="s">
        <v>131</v>
      </c>
      <c r="F76" s="216" t="s">
        <v>201</v>
      </c>
      <c r="G76" s="219" t="s">
        <v>202</v>
      </c>
      <c r="H76" s="220">
        <v>0.7</v>
      </c>
    </row>
    <row r="77" spans="1:9" ht="27.95" customHeight="1" x14ac:dyDescent="0.2">
      <c r="A77" s="193">
        <v>67</v>
      </c>
      <c r="B77" s="193"/>
      <c r="C77" s="216" t="s">
        <v>203</v>
      </c>
      <c r="D77" s="217" t="s">
        <v>176</v>
      </c>
      <c r="E77" s="218" t="s">
        <v>204</v>
      </c>
      <c r="F77" s="216" t="s">
        <v>201</v>
      </c>
      <c r="G77" s="219" t="s">
        <v>202</v>
      </c>
      <c r="H77" s="220">
        <v>0.7</v>
      </c>
    </row>
    <row r="78" spans="1:9" ht="27.95" customHeight="1" x14ac:dyDescent="0.2">
      <c r="A78" s="193">
        <v>68</v>
      </c>
      <c r="B78" s="193"/>
      <c r="C78" s="216" t="s">
        <v>205</v>
      </c>
      <c r="D78" s="217" t="s">
        <v>206</v>
      </c>
      <c r="E78" s="218" t="s">
        <v>207</v>
      </c>
      <c r="F78" s="216" t="s">
        <v>201</v>
      </c>
      <c r="G78" s="219" t="s">
        <v>202</v>
      </c>
      <c r="H78" s="220">
        <v>0.7</v>
      </c>
    </row>
    <row r="79" spans="1:9" ht="27.95" customHeight="1" x14ac:dyDescent="0.2">
      <c r="A79" s="193">
        <v>69</v>
      </c>
      <c r="B79" s="193"/>
      <c r="C79" s="216" t="s">
        <v>208</v>
      </c>
      <c r="D79" s="217" t="s">
        <v>209</v>
      </c>
      <c r="E79" s="218" t="s">
        <v>210</v>
      </c>
      <c r="F79" s="216" t="s">
        <v>201</v>
      </c>
      <c r="G79" s="219" t="s">
        <v>202</v>
      </c>
      <c r="H79" s="220">
        <v>0.7</v>
      </c>
    </row>
    <row r="80" spans="1:9" ht="27.95" customHeight="1" x14ac:dyDescent="0.2">
      <c r="A80" s="193">
        <v>70</v>
      </c>
      <c r="B80" s="193"/>
      <c r="C80" s="216" t="s">
        <v>211</v>
      </c>
      <c r="D80" s="217" t="s">
        <v>212</v>
      </c>
      <c r="E80" s="218" t="s">
        <v>151</v>
      </c>
      <c r="F80" s="216" t="s">
        <v>201</v>
      </c>
      <c r="G80" s="219" t="s">
        <v>202</v>
      </c>
      <c r="H80" s="220">
        <v>0.7</v>
      </c>
    </row>
    <row r="81" spans="1:8" ht="27.95" customHeight="1" x14ac:dyDescent="0.2">
      <c r="A81" s="193">
        <v>71</v>
      </c>
      <c r="B81" s="193"/>
      <c r="C81" s="216" t="s">
        <v>213</v>
      </c>
      <c r="D81" s="217" t="s">
        <v>110</v>
      </c>
      <c r="E81" s="218" t="s">
        <v>214</v>
      </c>
      <c r="F81" s="216" t="s">
        <v>201</v>
      </c>
      <c r="G81" s="219" t="s">
        <v>202</v>
      </c>
      <c r="H81" s="220">
        <v>0.7</v>
      </c>
    </row>
    <row r="82" spans="1:8" ht="27.95" customHeight="1" x14ac:dyDescent="0.2">
      <c r="A82" s="193">
        <v>72</v>
      </c>
      <c r="B82" s="193"/>
      <c r="C82" s="216" t="s">
        <v>215</v>
      </c>
      <c r="D82" s="217" t="s">
        <v>66</v>
      </c>
      <c r="E82" s="218" t="s">
        <v>216</v>
      </c>
      <c r="F82" s="216" t="s">
        <v>201</v>
      </c>
      <c r="G82" s="219" t="s">
        <v>202</v>
      </c>
      <c r="H82" s="220">
        <v>0.7</v>
      </c>
    </row>
    <row r="83" spans="1:8" ht="27.95" customHeight="1" x14ac:dyDescent="0.2">
      <c r="A83" s="193">
        <v>73</v>
      </c>
      <c r="B83" s="193"/>
      <c r="C83" s="216" t="s">
        <v>217</v>
      </c>
      <c r="D83" s="217" t="s">
        <v>218</v>
      </c>
      <c r="E83" s="218" t="s">
        <v>92</v>
      </c>
      <c r="F83" s="216" t="s">
        <v>201</v>
      </c>
      <c r="G83" s="219" t="s">
        <v>202</v>
      </c>
      <c r="H83" s="220">
        <v>0.7</v>
      </c>
    </row>
    <row r="84" spans="1:8" ht="27.95" customHeight="1" x14ac:dyDescent="0.2">
      <c r="A84" s="193">
        <v>74</v>
      </c>
      <c r="B84" s="193"/>
      <c r="C84" s="216" t="s">
        <v>219</v>
      </c>
      <c r="D84" s="217" t="s">
        <v>220</v>
      </c>
      <c r="E84" s="218" t="s">
        <v>29</v>
      </c>
      <c r="F84" s="216" t="s">
        <v>201</v>
      </c>
      <c r="G84" s="219" t="s">
        <v>202</v>
      </c>
      <c r="H84" s="220">
        <v>0.7</v>
      </c>
    </row>
    <row r="85" spans="1:8" ht="27.95" customHeight="1" x14ac:dyDescent="0.2">
      <c r="A85" s="193">
        <v>75</v>
      </c>
      <c r="B85" s="193"/>
      <c r="C85" s="216" t="s">
        <v>221</v>
      </c>
      <c r="D85" s="217" t="s">
        <v>222</v>
      </c>
      <c r="E85" s="218" t="s">
        <v>223</v>
      </c>
      <c r="F85" s="216" t="s">
        <v>201</v>
      </c>
      <c r="G85" s="219" t="s">
        <v>202</v>
      </c>
      <c r="H85" s="220">
        <v>0.7</v>
      </c>
    </row>
    <row r="86" spans="1:8" ht="27.95" customHeight="1" x14ac:dyDescent="0.2">
      <c r="A86" s="193">
        <v>76</v>
      </c>
      <c r="B86" s="193"/>
      <c r="C86" s="216" t="s">
        <v>224</v>
      </c>
      <c r="D86" s="217" t="s">
        <v>225</v>
      </c>
      <c r="E86" s="218" t="s">
        <v>226</v>
      </c>
      <c r="F86" s="216" t="s">
        <v>201</v>
      </c>
      <c r="G86" s="219" t="s">
        <v>202</v>
      </c>
      <c r="H86" s="220">
        <v>0.7</v>
      </c>
    </row>
    <row r="87" spans="1:8" ht="27.95" customHeight="1" x14ac:dyDescent="0.2">
      <c r="A87" s="193">
        <v>77</v>
      </c>
      <c r="B87" s="193"/>
      <c r="C87" s="216" t="s">
        <v>227</v>
      </c>
      <c r="D87" s="217" t="s">
        <v>228</v>
      </c>
      <c r="E87" s="218" t="s">
        <v>229</v>
      </c>
      <c r="F87" s="216" t="s">
        <v>201</v>
      </c>
      <c r="G87" s="219" t="s">
        <v>202</v>
      </c>
      <c r="H87" s="220">
        <v>0.7</v>
      </c>
    </row>
    <row r="88" spans="1:8" ht="27.95" customHeight="1" x14ac:dyDescent="0.2">
      <c r="A88" s="193">
        <v>78</v>
      </c>
      <c r="B88" s="193"/>
      <c r="C88" s="216" t="s">
        <v>230</v>
      </c>
      <c r="D88" s="217" t="s">
        <v>231</v>
      </c>
      <c r="E88" s="218" t="s">
        <v>229</v>
      </c>
      <c r="F88" s="216" t="s">
        <v>201</v>
      </c>
      <c r="G88" s="219" t="s">
        <v>202</v>
      </c>
      <c r="H88" s="220">
        <v>0.7</v>
      </c>
    </row>
    <row r="89" spans="1:8" ht="27.95" customHeight="1" x14ac:dyDescent="0.2">
      <c r="A89" s="193">
        <v>79</v>
      </c>
      <c r="B89" s="193"/>
      <c r="C89" s="216" t="s">
        <v>232</v>
      </c>
      <c r="D89" s="217" t="s">
        <v>233</v>
      </c>
      <c r="E89" s="218" t="s">
        <v>194</v>
      </c>
      <c r="F89" s="216" t="s">
        <v>201</v>
      </c>
      <c r="G89" s="219" t="s">
        <v>202</v>
      </c>
      <c r="H89" s="220">
        <v>0.7</v>
      </c>
    </row>
    <row r="90" spans="1:8" ht="27.95" customHeight="1" x14ac:dyDescent="0.2">
      <c r="A90" s="193">
        <v>80</v>
      </c>
      <c r="B90" s="193"/>
      <c r="C90" s="216" t="s">
        <v>234</v>
      </c>
      <c r="D90" s="217" t="s">
        <v>235</v>
      </c>
      <c r="E90" s="218" t="s">
        <v>198</v>
      </c>
      <c r="F90" s="216" t="s">
        <v>201</v>
      </c>
      <c r="G90" s="219" t="s">
        <v>202</v>
      </c>
      <c r="H90" s="220">
        <v>0.7</v>
      </c>
    </row>
    <row r="91" spans="1:8" ht="27.95" customHeight="1" x14ac:dyDescent="0.2">
      <c r="A91" s="193">
        <v>81</v>
      </c>
      <c r="B91" s="193"/>
      <c r="C91" s="240" t="s">
        <v>236</v>
      </c>
      <c r="D91" s="241" t="s">
        <v>237</v>
      </c>
      <c r="E91" s="242" t="s">
        <v>238</v>
      </c>
      <c r="F91" s="240" t="s">
        <v>239</v>
      </c>
      <c r="G91" s="243" t="s">
        <v>240</v>
      </c>
      <c r="H91" s="244">
        <v>0.7</v>
      </c>
    </row>
    <row r="92" spans="1:8" ht="27.95" customHeight="1" x14ac:dyDescent="0.2">
      <c r="A92" s="193">
        <v>82</v>
      </c>
      <c r="B92" s="193"/>
      <c r="C92" s="240" t="s">
        <v>241</v>
      </c>
      <c r="D92" s="241" t="s">
        <v>242</v>
      </c>
      <c r="E92" s="242" t="s">
        <v>243</v>
      </c>
      <c r="F92" s="240" t="s">
        <v>239</v>
      </c>
      <c r="G92" s="243" t="s">
        <v>240</v>
      </c>
      <c r="H92" s="244">
        <v>0.7</v>
      </c>
    </row>
    <row r="93" spans="1:8" ht="27.95" customHeight="1" x14ac:dyDescent="0.2">
      <c r="A93" s="193">
        <v>83</v>
      </c>
      <c r="B93" s="193"/>
      <c r="C93" s="240" t="s">
        <v>244</v>
      </c>
      <c r="D93" s="241" t="s">
        <v>176</v>
      </c>
      <c r="E93" s="242" t="s">
        <v>61</v>
      </c>
      <c r="F93" s="240" t="s">
        <v>239</v>
      </c>
      <c r="G93" s="243" t="s">
        <v>240</v>
      </c>
      <c r="H93" s="244">
        <v>0.7</v>
      </c>
    </row>
    <row r="94" spans="1:8" ht="27.95" customHeight="1" x14ac:dyDescent="0.2">
      <c r="A94" s="193">
        <v>84</v>
      </c>
      <c r="B94" s="193"/>
      <c r="C94" s="240" t="s">
        <v>245</v>
      </c>
      <c r="D94" s="241" t="s">
        <v>246</v>
      </c>
      <c r="E94" s="242" t="s">
        <v>247</v>
      </c>
      <c r="F94" s="240" t="s">
        <v>239</v>
      </c>
      <c r="G94" s="243" t="s">
        <v>240</v>
      </c>
      <c r="H94" s="244">
        <v>0.7</v>
      </c>
    </row>
    <row r="95" spans="1:8" ht="27.95" customHeight="1" x14ac:dyDescent="0.2">
      <c r="A95" s="193">
        <v>85</v>
      </c>
      <c r="B95" s="193"/>
      <c r="C95" s="240" t="s">
        <v>248</v>
      </c>
      <c r="D95" s="241" t="s">
        <v>249</v>
      </c>
      <c r="E95" s="242" t="s">
        <v>247</v>
      </c>
      <c r="F95" s="240" t="s">
        <v>239</v>
      </c>
      <c r="G95" s="243" t="s">
        <v>240</v>
      </c>
      <c r="H95" s="244">
        <v>0.7</v>
      </c>
    </row>
    <row r="96" spans="1:8" ht="27.95" customHeight="1" x14ac:dyDescent="0.2">
      <c r="A96" s="193">
        <v>86</v>
      </c>
      <c r="B96" s="193"/>
      <c r="C96" s="240" t="s">
        <v>250</v>
      </c>
      <c r="D96" s="241" t="s">
        <v>251</v>
      </c>
      <c r="E96" s="242" t="s">
        <v>252</v>
      </c>
      <c r="F96" s="240" t="s">
        <v>239</v>
      </c>
      <c r="G96" s="243" t="s">
        <v>240</v>
      </c>
      <c r="H96" s="244">
        <v>0.7</v>
      </c>
    </row>
    <row r="97" spans="1:8" ht="27.95" customHeight="1" x14ac:dyDescent="0.2">
      <c r="A97" s="193">
        <v>87</v>
      </c>
      <c r="B97" s="193"/>
      <c r="C97" s="240" t="s">
        <v>253</v>
      </c>
      <c r="D97" s="241" t="s">
        <v>254</v>
      </c>
      <c r="E97" s="242" t="s">
        <v>255</v>
      </c>
      <c r="F97" s="240" t="s">
        <v>239</v>
      </c>
      <c r="G97" s="243" t="s">
        <v>240</v>
      </c>
      <c r="H97" s="244">
        <v>0.7</v>
      </c>
    </row>
    <row r="98" spans="1:8" ht="27.95" customHeight="1" x14ac:dyDescent="0.2">
      <c r="A98" s="193">
        <v>88</v>
      </c>
      <c r="B98" s="193"/>
      <c r="C98" s="240" t="s">
        <v>256</v>
      </c>
      <c r="D98" s="241" t="s">
        <v>257</v>
      </c>
      <c r="E98" s="242" t="s">
        <v>258</v>
      </c>
      <c r="F98" s="240" t="s">
        <v>239</v>
      </c>
      <c r="G98" s="243" t="s">
        <v>240</v>
      </c>
      <c r="H98" s="244">
        <v>0.7</v>
      </c>
    </row>
    <row r="99" spans="1:8" ht="27.95" customHeight="1" x14ac:dyDescent="0.2">
      <c r="A99" s="193">
        <v>89</v>
      </c>
      <c r="B99" s="193"/>
      <c r="C99" s="240" t="s">
        <v>259</v>
      </c>
      <c r="D99" s="241" t="s">
        <v>260</v>
      </c>
      <c r="E99" s="242" t="s">
        <v>261</v>
      </c>
      <c r="F99" s="240" t="s">
        <v>239</v>
      </c>
      <c r="G99" s="243" t="s">
        <v>240</v>
      </c>
      <c r="H99" s="244">
        <v>0.7</v>
      </c>
    </row>
    <row r="100" spans="1:8" ht="27.95" customHeight="1" x14ac:dyDescent="0.2">
      <c r="A100" s="193">
        <v>90</v>
      </c>
      <c r="B100" s="193"/>
      <c r="C100" s="245" t="s">
        <v>262</v>
      </c>
      <c r="D100" s="246" t="s">
        <v>110</v>
      </c>
      <c r="E100" s="247" t="s">
        <v>263</v>
      </c>
      <c r="F100" s="245" t="s">
        <v>239</v>
      </c>
      <c r="G100" s="243" t="s">
        <v>240</v>
      </c>
      <c r="H100" s="244">
        <v>0.7</v>
      </c>
    </row>
    <row r="101" spans="1:8" ht="27.95" customHeight="1" x14ac:dyDescent="0.2">
      <c r="A101" s="193">
        <v>91</v>
      </c>
      <c r="B101" s="193"/>
      <c r="C101" s="240" t="s">
        <v>264</v>
      </c>
      <c r="D101" s="241" t="s">
        <v>265</v>
      </c>
      <c r="E101" s="242" t="s">
        <v>216</v>
      </c>
      <c r="F101" s="240" t="s">
        <v>239</v>
      </c>
      <c r="G101" s="243" t="s">
        <v>240</v>
      </c>
      <c r="H101" s="244">
        <v>0.7</v>
      </c>
    </row>
    <row r="102" spans="1:8" ht="27.95" customHeight="1" x14ac:dyDescent="0.2">
      <c r="A102" s="193">
        <v>92</v>
      </c>
      <c r="B102" s="193"/>
      <c r="C102" s="245" t="s">
        <v>266</v>
      </c>
      <c r="D102" s="246" t="s">
        <v>267</v>
      </c>
      <c r="E102" s="247" t="s">
        <v>169</v>
      </c>
      <c r="F102" s="245" t="s">
        <v>239</v>
      </c>
      <c r="G102" s="243" t="s">
        <v>240</v>
      </c>
      <c r="H102" s="244">
        <v>0.7</v>
      </c>
    </row>
    <row r="103" spans="1:8" ht="27.95" customHeight="1" x14ac:dyDescent="0.2">
      <c r="A103" s="193">
        <v>93</v>
      </c>
      <c r="B103" s="193"/>
      <c r="C103" s="240" t="s">
        <v>268</v>
      </c>
      <c r="D103" s="241" t="s">
        <v>176</v>
      </c>
      <c r="E103" s="242" t="s">
        <v>223</v>
      </c>
      <c r="F103" s="240" t="s">
        <v>239</v>
      </c>
      <c r="G103" s="243" t="s">
        <v>240</v>
      </c>
      <c r="H103" s="244">
        <v>0.7</v>
      </c>
    </row>
    <row r="104" spans="1:8" ht="27.95" customHeight="1" x14ac:dyDescent="0.2">
      <c r="A104" s="193">
        <v>94</v>
      </c>
      <c r="B104" s="193"/>
      <c r="C104" s="240" t="s">
        <v>269</v>
      </c>
      <c r="D104" s="241" t="s">
        <v>270</v>
      </c>
      <c r="E104" s="242" t="s">
        <v>229</v>
      </c>
      <c r="F104" s="240" t="s">
        <v>239</v>
      </c>
      <c r="G104" s="243" t="s">
        <v>240</v>
      </c>
      <c r="H104" s="244">
        <v>0.7</v>
      </c>
    </row>
    <row r="105" spans="1:8" ht="27.95" customHeight="1" x14ac:dyDescent="0.2">
      <c r="A105" s="193">
        <v>95</v>
      </c>
      <c r="B105" s="193"/>
      <c r="C105" s="240" t="s">
        <v>271</v>
      </c>
      <c r="D105" s="241" t="s">
        <v>176</v>
      </c>
      <c r="E105" s="242" t="s">
        <v>119</v>
      </c>
      <c r="F105" s="240" t="s">
        <v>239</v>
      </c>
      <c r="G105" s="243" t="s">
        <v>240</v>
      </c>
      <c r="H105" s="244">
        <v>0.7</v>
      </c>
    </row>
    <row r="106" spans="1:8" ht="27.95" customHeight="1" x14ac:dyDescent="0.2">
      <c r="A106" s="193">
        <v>96</v>
      </c>
      <c r="B106" s="193"/>
      <c r="C106" s="240" t="s">
        <v>272</v>
      </c>
      <c r="D106" s="241" t="s">
        <v>273</v>
      </c>
      <c r="E106" s="242" t="s">
        <v>274</v>
      </c>
      <c r="F106" s="240" t="s">
        <v>239</v>
      </c>
      <c r="G106" s="243" t="s">
        <v>240</v>
      </c>
      <c r="H106" s="244">
        <v>0.7</v>
      </c>
    </row>
    <row r="107" spans="1:8" ht="27.95" customHeight="1" x14ac:dyDescent="0.2">
      <c r="A107" s="193">
        <v>97</v>
      </c>
      <c r="B107" s="193"/>
      <c r="C107" s="248">
        <v>4471210381</v>
      </c>
      <c r="D107" s="249" t="s">
        <v>275</v>
      </c>
      <c r="E107" s="249" t="s">
        <v>276</v>
      </c>
      <c r="F107" s="250" t="s">
        <v>277</v>
      </c>
      <c r="G107" s="251" t="s">
        <v>278</v>
      </c>
      <c r="H107" s="252">
        <v>0.7</v>
      </c>
    </row>
    <row r="108" spans="1:8" ht="27.95" customHeight="1" x14ac:dyDescent="0.2">
      <c r="A108" s="193">
        <v>98</v>
      </c>
      <c r="B108" s="193"/>
      <c r="C108" s="248">
        <v>4471210176</v>
      </c>
      <c r="D108" s="249" t="s">
        <v>279</v>
      </c>
      <c r="E108" s="249" t="s">
        <v>280</v>
      </c>
      <c r="F108" s="250" t="s">
        <v>277</v>
      </c>
      <c r="G108" s="251" t="s">
        <v>278</v>
      </c>
      <c r="H108" s="252">
        <v>0.7</v>
      </c>
    </row>
    <row r="109" spans="1:8" ht="27.95" customHeight="1" x14ac:dyDescent="0.2">
      <c r="A109" s="193">
        <v>99</v>
      </c>
      <c r="B109" s="193"/>
      <c r="C109" s="248">
        <v>4471210143</v>
      </c>
      <c r="D109" s="249" t="s">
        <v>281</v>
      </c>
      <c r="E109" s="249" t="s">
        <v>282</v>
      </c>
      <c r="F109" s="250" t="s">
        <v>277</v>
      </c>
      <c r="G109" s="251" t="s">
        <v>278</v>
      </c>
      <c r="H109" s="252">
        <v>0.7</v>
      </c>
    </row>
    <row r="110" spans="1:8" ht="27.95" customHeight="1" x14ac:dyDescent="0.2">
      <c r="A110" s="193">
        <v>100</v>
      </c>
      <c r="B110" s="193"/>
      <c r="C110" s="248">
        <v>4471210184</v>
      </c>
      <c r="D110" s="249" t="s">
        <v>283</v>
      </c>
      <c r="E110" s="249" t="s">
        <v>143</v>
      </c>
      <c r="F110" s="250" t="s">
        <v>277</v>
      </c>
      <c r="G110" s="251" t="s">
        <v>278</v>
      </c>
      <c r="H110" s="252">
        <v>0.7</v>
      </c>
    </row>
    <row r="111" spans="1:8" ht="27.95" customHeight="1" x14ac:dyDescent="0.2">
      <c r="A111" s="193">
        <v>101</v>
      </c>
      <c r="B111" s="193"/>
      <c r="C111" s="248">
        <v>4471210372</v>
      </c>
      <c r="D111" s="249" t="s">
        <v>284</v>
      </c>
      <c r="E111" s="249" t="s">
        <v>285</v>
      </c>
      <c r="F111" s="250" t="s">
        <v>277</v>
      </c>
      <c r="G111" s="251" t="s">
        <v>278</v>
      </c>
      <c r="H111" s="252">
        <v>0.7</v>
      </c>
    </row>
    <row r="112" spans="1:8" ht="27.95" customHeight="1" x14ac:dyDescent="0.2">
      <c r="A112" s="193">
        <v>102</v>
      </c>
      <c r="B112" s="193"/>
      <c r="C112" s="248">
        <v>4471210323</v>
      </c>
      <c r="D112" s="249" t="s">
        <v>286</v>
      </c>
      <c r="E112" s="249" t="s">
        <v>287</v>
      </c>
      <c r="F112" s="250" t="s">
        <v>277</v>
      </c>
      <c r="G112" s="251" t="s">
        <v>278</v>
      </c>
      <c r="H112" s="252">
        <v>0.7</v>
      </c>
    </row>
    <row r="113" spans="1:8" ht="27.95" customHeight="1" x14ac:dyDescent="0.2">
      <c r="A113" s="193">
        <v>103</v>
      </c>
      <c r="B113" s="193"/>
      <c r="C113" s="248">
        <v>4471210453</v>
      </c>
      <c r="D113" s="249" t="s">
        <v>110</v>
      </c>
      <c r="E113" s="249" t="s">
        <v>111</v>
      </c>
      <c r="F113" s="250" t="s">
        <v>277</v>
      </c>
      <c r="G113" s="251" t="s">
        <v>278</v>
      </c>
      <c r="H113" s="252">
        <v>0.7</v>
      </c>
    </row>
    <row r="114" spans="1:8" ht="27.95" customHeight="1" x14ac:dyDescent="0.2">
      <c r="A114" s="193">
        <v>104</v>
      </c>
      <c r="B114" s="193"/>
      <c r="C114" s="248">
        <v>4472160142</v>
      </c>
      <c r="D114" s="249" t="s">
        <v>288</v>
      </c>
      <c r="E114" s="249" t="s">
        <v>151</v>
      </c>
      <c r="F114" s="250" t="s">
        <v>277</v>
      </c>
      <c r="G114" s="251" t="s">
        <v>278</v>
      </c>
      <c r="H114" s="252">
        <v>0.7</v>
      </c>
    </row>
    <row r="115" spans="1:8" ht="27.95" customHeight="1" x14ac:dyDescent="0.2">
      <c r="A115" s="193">
        <v>105</v>
      </c>
      <c r="B115" s="193"/>
      <c r="C115" s="248">
        <v>4471210457</v>
      </c>
      <c r="D115" s="249" t="s">
        <v>289</v>
      </c>
      <c r="E115" s="249" t="s">
        <v>153</v>
      </c>
      <c r="F115" s="250" t="s">
        <v>277</v>
      </c>
      <c r="G115" s="251" t="s">
        <v>278</v>
      </c>
      <c r="H115" s="252">
        <v>0.7</v>
      </c>
    </row>
    <row r="116" spans="1:8" ht="27.95" customHeight="1" x14ac:dyDescent="0.2">
      <c r="A116" s="193">
        <v>106</v>
      </c>
      <c r="B116" s="193"/>
      <c r="C116" s="248">
        <v>4471210500</v>
      </c>
      <c r="D116" s="249" t="s">
        <v>290</v>
      </c>
      <c r="E116" s="249" t="s">
        <v>291</v>
      </c>
      <c r="F116" s="250" t="s">
        <v>277</v>
      </c>
      <c r="G116" s="251" t="s">
        <v>278</v>
      </c>
      <c r="H116" s="252">
        <v>0.7</v>
      </c>
    </row>
    <row r="117" spans="1:8" ht="27.95" customHeight="1" x14ac:dyDescent="0.2">
      <c r="A117" s="193">
        <v>107</v>
      </c>
      <c r="B117" s="193"/>
      <c r="C117" s="248">
        <v>4472160141</v>
      </c>
      <c r="D117" s="249" t="s">
        <v>292</v>
      </c>
      <c r="E117" s="249" t="s">
        <v>293</v>
      </c>
      <c r="F117" s="250" t="s">
        <v>277</v>
      </c>
      <c r="G117" s="251" t="s">
        <v>278</v>
      </c>
      <c r="H117" s="252">
        <v>0.7</v>
      </c>
    </row>
    <row r="118" spans="1:8" ht="27.95" customHeight="1" x14ac:dyDescent="0.2">
      <c r="A118" s="193">
        <v>108</v>
      </c>
      <c r="B118" s="193"/>
      <c r="C118" s="248">
        <v>4471210511</v>
      </c>
      <c r="D118" s="249" t="s">
        <v>294</v>
      </c>
      <c r="E118" s="249" t="s">
        <v>295</v>
      </c>
      <c r="F118" s="250" t="s">
        <v>277</v>
      </c>
      <c r="G118" s="251" t="s">
        <v>278</v>
      </c>
      <c r="H118" s="252">
        <v>0.7</v>
      </c>
    </row>
    <row r="119" spans="1:8" ht="27.95" customHeight="1" x14ac:dyDescent="0.2">
      <c r="A119" s="193">
        <v>109</v>
      </c>
      <c r="B119" s="193"/>
      <c r="C119" s="248">
        <v>4471210136</v>
      </c>
      <c r="D119" s="249" t="s">
        <v>158</v>
      </c>
      <c r="E119" s="249" t="s">
        <v>92</v>
      </c>
      <c r="F119" s="250" t="s">
        <v>277</v>
      </c>
      <c r="G119" s="251" t="s">
        <v>278</v>
      </c>
      <c r="H119" s="252">
        <v>0.7</v>
      </c>
    </row>
    <row r="120" spans="1:8" ht="27.95" customHeight="1" x14ac:dyDescent="0.2">
      <c r="A120" s="193">
        <v>110</v>
      </c>
      <c r="B120" s="193"/>
      <c r="C120" s="248">
        <v>4471210232</v>
      </c>
      <c r="D120" s="249" t="s">
        <v>193</v>
      </c>
      <c r="E120" s="249" t="s">
        <v>92</v>
      </c>
      <c r="F120" s="250" t="s">
        <v>277</v>
      </c>
      <c r="G120" s="251" t="s">
        <v>278</v>
      </c>
      <c r="H120" s="252">
        <v>0.7</v>
      </c>
    </row>
    <row r="121" spans="1:8" ht="27.95" customHeight="1" x14ac:dyDescent="0.2">
      <c r="A121" s="193">
        <v>111</v>
      </c>
      <c r="B121" s="193"/>
      <c r="C121" s="248">
        <v>4471210353</v>
      </c>
      <c r="D121" s="249" t="s">
        <v>296</v>
      </c>
      <c r="E121" s="249" t="s">
        <v>35</v>
      </c>
      <c r="F121" s="250" t="s">
        <v>277</v>
      </c>
      <c r="G121" s="251" t="s">
        <v>278</v>
      </c>
      <c r="H121" s="252">
        <v>0.7</v>
      </c>
    </row>
    <row r="122" spans="1:8" ht="27.95" customHeight="1" x14ac:dyDescent="0.2">
      <c r="A122" s="193">
        <v>112</v>
      </c>
      <c r="B122" s="193"/>
      <c r="C122" s="248">
        <v>4471210166</v>
      </c>
      <c r="D122" s="249" t="s">
        <v>297</v>
      </c>
      <c r="E122" s="249" t="s">
        <v>298</v>
      </c>
      <c r="F122" s="250" t="s">
        <v>277</v>
      </c>
      <c r="G122" s="251" t="s">
        <v>278</v>
      </c>
      <c r="H122" s="252">
        <v>0.7</v>
      </c>
    </row>
    <row r="123" spans="1:8" ht="27.95" customHeight="1" x14ac:dyDescent="0.2">
      <c r="A123" s="193">
        <v>113</v>
      </c>
      <c r="B123" s="193"/>
      <c r="C123" s="248">
        <v>4471230447</v>
      </c>
      <c r="D123" s="249" t="s">
        <v>299</v>
      </c>
      <c r="E123" s="249" t="s">
        <v>300</v>
      </c>
      <c r="F123" s="250" t="s">
        <v>277</v>
      </c>
      <c r="G123" s="251" t="s">
        <v>278</v>
      </c>
      <c r="H123" s="252">
        <v>0.7</v>
      </c>
    </row>
    <row r="124" spans="1:8" ht="27.95" customHeight="1" x14ac:dyDescent="0.2">
      <c r="A124" s="193">
        <v>114</v>
      </c>
      <c r="B124" s="193"/>
      <c r="C124" s="248">
        <v>4471230462</v>
      </c>
      <c r="D124" s="249" t="s">
        <v>301</v>
      </c>
      <c r="E124" s="249" t="s">
        <v>102</v>
      </c>
      <c r="F124" s="250" t="s">
        <v>277</v>
      </c>
      <c r="G124" s="251" t="s">
        <v>278</v>
      </c>
      <c r="H124" s="252">
        <v>0.7</v>
      </c>
    </row>
    <row r="125" spans="1:8" ht="27.95" customHeight="1" x14ac:dyDescent="0.2">
      <c r="A125" s="193">
        <v>115</v>
      </c>
      <c r="B125" s="193"/>
      <c r="C125" s="248">
        <v>4471210062</v>
      </c>
      <c r="D125" s="249" t="s">
        <v>267</v>
      </c>
      <c r="E125" s="249" t="s">
        <v>191</v>
      </c>
      <c r="F125" s="250" t="s">
        <v>277</v>
      </c>
      <c r="G125" s="251" t="s">
        <v>278</v>
      </c>
      <c r="H125" s="252">
        <v>0.7</v>
      </c>
    </row>
    <row r="126" spans="1:8" ht="27.95" customHeight="1" x14ac:dyDescent="0.2">
      <c r="A126" s="193">
        <v>116</v>
      </c>
      <c r="B126" s="193"/>
      <c r="C126" s="248">
        <v>4472160215</v>
      </c>
      <c r="D126" s="249" t="s">
        <v>302</v>
      </c>
      <c r="E126" s="249" t="s">
        <v>105</v>
      </c>
      <c r="F126" s="250" t="s">
        <v>277</v>
      </c>
      <c r="G126" s="251" t="s">
        <v>278</v>
      </c>
      <c r="H126" s="252">
        <v>0.7</v>
      </c>
    </row>
    <row r="127" spans="1:8" ht="27.95" customHeight="1" x14ac:dyDescent="0.2">
      <c r="A127" s="193">
        <v>117</v>
      </c>
      <c r="B127" s="193"/>
      <c r="C127" s="248">
        <v>4471210354</v>
      </c>
      <c r="D127" s="249" t="s">
        <v>101</v>
      </c>
      <c r="E127" s="249" t="s">
        <v>303</v>
      </c>
      <c r="F127" s="250" t="s">
        <v>277</v>
      </c>
      <c r="G127" s="251" t="s">
        <v>278</v>
      </c>
      <c r="H127" s="252">
        <v>0.7</v>
      </c>
    </row>
    <row r="128" spans="1:8" ht="38.25" x14ac:dyDescent="0.2">
      <c r="A128" s="193">
        <v>118</v>
      </c>
      <c r="B128" s="193"/>
      <c r="C128" s="253" t="s">
        <v>304</v>
      </c>
      <c r="D128" s="254" t="s">
        <v>305</v>
      </c>
      <c r="E128" s="254" t="s">
        <v>20</v>
      </c>
      <c r="F128" s="253" t="s">
        <v>306</v>
      </c>
      <c r="G128" s="255" t="s">
        <v>307</v>
      </c>
      <c r="H128" s="256">
        <v>0.7</v>
      </c>
    </row>
    <row r="129" spans="1:8" ht="27.95" customHeight="1" x14ac:dyDescent="0.2">
      <c r="A129" s="193">
        <v>119</v>
      </c>
      <c r="B129" s="193"/>
      <c r="C129" s="253" t="s">
        <v>308</v>
      </c>
      <c r="D129" s="254" t="s">
        <v>309</v>
      </c>
      <c r="E129" s="254" t="s">
        <v>310</v>
      </c>
      <c r="F129" s="253" t="s">
        <v>306</v>
      </c>
      <c r="G129" s="255" t="s">
        <v>307</v>
      </c>
      <c r="H129" s="256">
        <v>0.7</v>
      </c>
    </row>
    <row r="130" spans="1:8" ht="27.95" customHeight="1" x14ac:dyDescent="0.2">
      <c r="A130" s="193">
        <v>120</v>
      </c>
      <c r="B130" s="193"/>
      <c r="C130" s="253" t="s">
        <v>311</v>
      </c>
      <c r="D130" s="254" t="s">
        <v>312</v>
      </c>
      <c r="E130" s="254" t="s">
        <v>310</v>
      </c>
      <c r="F130" s="253" t="s">
        <v>306</v>
      </c>
      <c r="G130" s="255" t="s">
        <v>307</v>
      </c>
      <c r="H130" s="256">
        <v>0.7</v>
      </c>
    </row>
    <row r="131" spans="1:8" ht="27.95" customHeight="1" x14ac:dyDescent="0.2">
      <c r="A131" s="193">
        <v>121</v>
      </c>
      <c r="B131" s="193"/>
      <c r="C131" s="253" t="s">
        <v>313</v>
      </c>
      <c r="D131" s="254" t="s">
        <v>66</v>
      </c>
      <c r="E131" s="254" t="s">
        <v>52</v>
      </c>
      <c r="F131" s="253" t="s">
        <v>306</v>
      </c>
      <c r="G131" s="255" t="s">
        <v>307</v>
      </c>
      <c r="H131" s="256">
        <v>0.7</v>
      </c>
    </row>
    <row r="132" spans="1:8" ht="27.95" customHeight="1" x14ac:dyDescent="0.2">
      <c r="A132" s="193">
        <v>122</v>
      </c>
      <c r="B132" s="193"/>
      <c r="C132" s="253" t="s">
        <v>314</v>
      </c>
      <c r="D132" s="254" t="s">
        <v>315</v>
      </c>
      <c r="E132" s="254" t="s">
        <v>316</v>
      </c>
      <c r="F132" s="253" t="s">
        <v>306</v>
      </c>
      <c r="G132" s="255" t="s">
        <v>307</v>
      </c>
      <c r="H132" s="256">
        <v>0.7</v>
      </c>
    </row>
    <row r="133" spans="1:8" ht="27.95" customHeight="1" x14ac:dyDescent="0.2">
      <c r="A133" s="193">
        <v>123</v>
      </c>
      <c r="B133" s="193"/>
      <c r="C133" s="253" t="s">
        <v>317</v>
      </c>
      <c r="D133" s="254" t="s">
        <v>318</v>
      </c>
      <c r="E133" s="254" t="s">
        <v>319</v>
      </c>
      <c r="F133" s="253" t="s">
        <v>306</v>
      </c>
      <c r="G133" s="255" t="s">
        <v>307</v>
      </c>
      <c r="H133" s="256">
        <v>0.7</v>
      </c>
    </row>
    <row r="134" spans="1:8" ht="27.95" customHeight="1" x14ac:dyDescent="0.2">
      <c r="A134" s="193">
        <v>124</v>
      </c>
      <c r="B134" s="193"/>
      <c r="C134" s="253" t="s">
        <v>320</v>
      </c>
      <c r="D134" s="254" t="s">
        <v>107</v>
      </c>
      <c r="E134" s="254" t="s">
        <v>252</v>
      </c>
      <c r="F134" s="253" t="s">
        <v>306</v>
      </c>
      <c r="G134" s="255" t="s">
        <v>307</v>
      </c>
      <c r="H134" s="256">
        <v>0.7</v>
      </c>
    </row>
    <row r="135" spans="1:8" s="33" customFormat="1" ht="27.95" customHeight="1" x14ac:dyDescent="0.2">
      <c r="A135" s="193">
        <v>125</v>
      </c>
      <c r="B135" s="193"/>
      <c r="C135" s="253" t="s">
        <v>321</v>
      </c>
      <c r="D135" s="254" t="s">
        <v>322</v>
      </c>
      <c r="E135" s="254" t="s">
        <v>287</v>
      </c>
      <c r="F135" s="253" t="s">
        <v>306</v>
      </c>
      <c r="G135" s="255" t="s">
        <v>307</v>
      </c>
      <c r="H135" s="256">
        <v>0.7</v>
      </c>
    </row>
    <row r="136" spans="1:8" ht="27.95" customHeight="1" x14ac:dyDescent="0.2">
      <c r="A136" s="193">
        <v>126</v>
      </c>
      <c r="B136" s="193"/>
      <c r="C136" s="253" t="s">
        <v>323</v>
      </c>
      <c r="D136" s="254" t="s">
        <v>324</v>
      </c>
      <c r="E136" s="254" t="s">
        <v>111</v>
      </c>
      <c r="F136" s="253" t="s">
        <v>306</v>
      </c>
      <c r="G136" s="255" t="s">
        <v>307</v>
      </c>
      <c r="H136" s="256">
        <v>0.7</v>
      </c>
    </row>
    <row r="137" spans="1:8" ht="27.95" customHeight="1" x14ac:dyDescent="0.2">
      <c r="A137" s="193">
        <v>127</v>
      </c>
      <c r="B137" s="193"/>
      <c r="C137" s="253" t="s">
        <v>325</v>
      </c>
      <c r="D137" s="254" t="s">
        <v>326</v>
      </c>
      <c r="E137" s="254" t="s">
        <v>159</v>
      </c>
      <c r="F137" s="253" t="s">
        <v>306</v>
      </c>
      <c r="G137" s="255" t="s">
        <v>307</v>
      </c>
      <c r="H137" s="256">
        <v>0.7</v>
      </c>
    </row>
    <row r="138" spans="1:8" ht="27.95" customHeight="1" x14ac:dyDescent="0.2">
      <c r="A138" s="193">
        <v>128</v>
      </c>
      <c r="B138" s="193"/>
      <c r="C138" s="253" t="s">
        <v>327</v>
      </c>
      <c r="D138" s="254" t="s">
        <v>328</v>
      </c>
      <c r="E138" s="254" t="s">
        <v>83</v>
      </c>
      <c r="F138" s="253" t="s">
        <v>306</v>
      </c>
      <c r="G138" s="255" t="s">
        <v>307</v>
      </c>
      <c r="H138" s="256">
        <v>0.7</v>
      </c>
    </row>
    <row r="139" spans="1:8" ht="27.95" customHeight="1" x14ac:dyDescent="0.2">
      <c r="A139" s="193">
        <v>129</v>
      </c>
      <c r="B139" s="193"/>
      <c r="C139" s="253" t="s">
        <v>329</v>
      </c>
      <c r="D139" s="254" t="s">
        <v>330</v>
      </c>
      <c r="E139" s="254" t="s">
        <v>291</v>
      </c>
      <c r="F139" s="253" t="s">
        <v>306</v>
      </c>
      <c r="G139" s="255" t="s">
        <v>307</v>
      </c>
      <c r="H139" s="256">
        <v>0.7</v>
      </c>
    </row>
    <row r="140" spans="1:8" ht="27.95" customHeight="1" x14ac:dyDescent="0.2">
      <c r="A140" s="193">
        <v>130</v>
      </c>
      <c r="B140" s="193"/>
      <c r="C140" s="253" t="s">
        <v>331</v>
      </c>
      <c r="D140" s="254" t="s">
        <v>332</v>
      </c>
      <c r="E140" s="254" t="s">
        <v>293</v>
      </c>
      <c r="F140" s="253" t="s">
        <v>306</v>
      </c>
      <c r="G140" s="255" t="s">
        <v>307</v>
      </c>
      <c r="H140" s="256">
        <v>0.7</v>
      </c>
    </row>
    <row r="141" spans="1:8" ht="27.95" customHeight="1" x14ac:dyDescent="0.2">
      <c r="A141" s="193">
        <v>131</v>
      </c>
      <c r="B141" s="193"/>
      <c r="C141" s="253" t="s">
        <v>333</v>
      </c>
      <c r="D141" s="254" t="s">
        <v>334</v>
      </c>
      <c r="E141" s="254" t="s">
        <v>92</v>
      </c>
      <c r="F141" s="253" t="s">
        <v>306</v>
      </c>
      <c r="G141" s="255" t="s">
        <v>307</v>
      </c>
      <c r="H141" s="256">
        <v>0.7</v>
      </c>
    </row>
    <row r="142" spans="1:8" ht="27.95" customHeight="1" x14ac:dyDescent="0.2">
      <c r="A142" s="193">
        <v>132</v>
      </c>
      <c r="B142" s="193"/>
      <c r="C142" s="253" t="s">
        <v>335</v>
      </c>
      <c r="D142" s="254" t="s">
        <v>336</v>
      </c>
      <c r="E142" s="254" t="s">
        <v>172</v>
      </c>
      <c r="F142" s="253" t="s">
        <v>306</v>
      </c>
      <c r="G142" s="255" t="s">
        <v>307</v>
      </c>
      <c r="H142" s="256">
        <v>0.7</v>
      </c>
    </row>
    <row r="143" spans="1:8" ht="27.95" customHeight="1" x14ac:dyDescent="0.2">
      <c r="A143" s="193">
        <v>133</v>
      </c>
      <c r="B143" s="193"/>
      <c r="C143" s="253" t="s">
        <v>337</v>
      </c>
      <c r="D143" s="254" t="s">
        <v>338</v>
      </c>
      <c r="E143" s="254" t="s">
        <v>172</v>
      </c>
      <c r="F143" s="253" t="s">
        <v>306</v>
      </c>
      <c r="G143" s="255" t="s">
        <v>307</v>
      </c>
      <c r="H143" s="256">
        <v>0.7</v>
      </c>
    </row>
    <row r="144" spans="1:8" ht="27.95" customHeight="1" x14ac:dyDescent="0.2">
      <c r="A144" s="193">
        <v>134</v>
      </c>
      <c r="B144" s="193"/>
      <c r="C144" s="253" t="s">
        <v>339</v>
      </c>
      <c r="D144" s="254" t="s">
        <v>340</v>
      </c>
      <c r="E144" s="254" t="s">
        <v>29</v>
      </c>
      <c r="F144" s="253" t="s">
        <v>306</v>
      </c>
      <c r="G144" s="255" t="s">
        <v>307</v>
      </c>
      <c r="H144" s="256">
        <v>0.7</v>
      </c>
    </row>
    <row r="145" spans="1:8" ht="27.95" customHeight="1" x14ac:dyDescent="0.2">
      <c r="A145" s="193">
        <v>135</v>
      </c>
      <c r="B145" s="193"/>
      <c r="C145" s="253" t="s">
        <v>341</v>
      </c>
      <c r="D145" s="254" t="s">
        <v>342</v>
      </c>
      <c r="E145" s="254" t="s">
        <v>343</v>
      </c>
      <c r="F145" s="253" t="s">
        <v>306</v>
      </c>
      <c r="G145" s="255" t="s">
        <v>307</v>
      </c>
      <c r="H145" s="256">
        <v>0.7</v>
      </c>
    </row>
    <row r="146" spans="1:8" ht="27.95" customHeight="1" x14ac:dyDescent="0.2">
      <c r="A146" s="193">
        <v>136</v>
      </c>
      <c r="B146" s="193"/>
      <c r="C146" s="253" t="s">
        <v>344</v>
      </c>
      <c r="D146" s="254" t="s">
        <v>345</v>
      </c>
      <c r="E146" s="254" t="s">
        <v>226</v>
      </c>
      <c r="F146" s="253" t="s">
        <v>306</v>
      </c>
      <c r="G146" s="255" t="s">
        <v>307</v>
      </c>
      <c r="H146" s="256">
        <v>0.7</v>
      </c>
    </row>
    <row r="147" spans="1:8" ht="27.95" customHeight="1" x14ac:dyDescent="0.2">
      <c r="A147" s="193">
        <v>137</v>
      </c>
      <c r="B147" s="193"/>
      <c r="C147" s="253" t="s">
        <v>346</v>
      </c>
      <c r="D147" s="254" t="s">
        <v>347</v>
      </c>
      <c r="E147" s="254" t="s">
        <v>348</v>
      </c>
      <c r="F147" s="253" t="s">
        <v>306</v>
      </c>
      <c r="G147" s="255" t="s">
        <v>307</v>
      </c>
      <c r="H147" s="256">
        <v>0.7</v>
      </c>
    </row>
    <row r="148" spans="1:8" ht="27.95" customHeight="1" x14ac:dyDescent="0.2">
      <c r="A148" s="193">
        <v>138</v>
      </c>
      <c r="B148" s="193"/>
      <c r="C148" s="253" t="s">
        <v>349</v>
      </c>
      <c r="D148" s="254" t="s">
        <v>110</v>
      </c>
      <c r="E148" s="254" t="s">
        <v>350</v>
      </c>
      <c r="F148" s="253" t="s">
        <v>306</v>
      </c>
      <c r="G148" s="255" t="s">
        <v>307</v>
      </c>
      <c r="H148" s="256">
        <v>0.7</v>
      </c>
    </row>
    <row r="149" spans="1:8" ht="27.95" customHeight="1" x14ac:dyDescent="0.2">
      <c r="A149" s="193">
        <v>139</v>
      </c>
      <c r="B149" s="193"/>
      <c r="C149" s="253" t="s">
        <v>351</v>
      </c>
      <c r="D149" s="254" t="s">
        <v>235</v>
      </c>
      <c r="E149" s="254" t="s">
        <v>352</v>
      </c>
      <c r="F149" s="253" t="s">
        <v>306</v>
      </c>
      <c r="G149" s="255" t="s">
        <v>307</v>
      </c>
      <c r="H149" s="256">
        <v>0.7</v>
      </c>
    </row>
    <row r="150" spans="1:8" ht="27.95" customHeight="1" x14ac:dyDescent="0.2">
      <c r="A150" s="193">
        <v>140</v>
      </c>
      <c r="B150" s="193"/>
      <c r="C150" s="253" t="s">
        <v>353</v>
      </c>
      <c r="D150" s="254" t="s">
        <v>176</v>
      </c>
      <c r="E150" s="254" t="s">
        <v>354</v>
      </c>
      <c r="F150" s="253" t="s">
        <v>306</v>
      </c>
      <c r="G150" s="255" t="s">
        <v>307</v>
      </c>
      <c r="H150" s="256">
        <v>0.7</v>
      </c>
    </row>
    <row r="151" spans="1:8" ht="16.5" customHeight="1" x14ac:dyDescent="0.2">
      <c r="A151" s="193">
        <v>141</v>
      </c>
      <c r="B151" s="193"/>
      <c r="C151" s="124">
        <v>4342160050</v>
      </c>
      <c r="D151" s="125" t="s">
        <v>355</v>
      </c>
      <c r="E151" s="125" t="s">
        <v>356</v>
      </c>
      <c r="F151" s="124" t="s">
        <v>357</v>
      </c>
      <c r="G151" s="257" t="s">
        <v>358</v>
      </c>
      <c r="H151" s="187">
        <v>1</v>
      </c>
    </row>
    <row r="152" spans="1:8" x14ac:dyDescent="0.2">
      <c r="A152" s="193">
        <v>142</v>
      </c>
      <c r="B152" s="193"/>
      <c r="C152" s="258">
        <v>4342160055</v>
      </c>
      <c r="D152" s="191" t="s">
        <v>235</v>
      </c>
      <c r="E152" s="191" t="s">
        <v>125</v>
      </c>
      <c r="F152" s="259" t="s">
        <v>360</v>
      </c>
      <c r="G152" s="260" t="s">
        <v>358</v>
      </c>
      <c r="H152" s="192">
        <v>1</v>
      </c>
    </row>
    <row r="153" spans="1:8" x14ac:dyDescent="0.2">
      <c r="A153" s="193">
        <v>143</v>
      </c>
      <c r="B153" s="193"/>
      <c r="C153" s="258" t="s">
        <v>361</v>
      </c>
      <c r="D153" s="191" t="s">
        <v>362</v>
      </c>
      <c r="E153" s="191" t="s">
        <v>363</v>
      </c>
      <c r="F153" s="259" t="s">
        <v>360</v>
      </c>
      <c r="G153" s="260" t="s">
        <v>358</v>
      </c>
      <c r="H153" s="192">
        <v>1</v>
      </c>
    </row>
    <row r="154" spans="1:8" x14ac:dyDescent="0.2">
      <c r="A154" s="193">
        <v>144</v>
      </c>
      <c r="B154" s="193"/>
      <c r="C154" s="258" t="s">
        <v>364</v>
      </c>
      <c r="D154" s="191" t="s">
        <v>365</v>
      </c>
      <c r="E154" s="191" t="s">
        <v>366</v>
      </c>
      <c r="F154" s="259" t="s">
        <v>360</v>
      </c>
      <c r="G154" s="260" t="s">
        <v>358</v>
      </c>
      <c r="H154" s="192">
        <v>1</v>
      </c>
    </row>
    <row r="155" spans="1:8" x14ac:dyDescent="0.2">
      <c r="A155" s="193">
        <v>145</v>
      </c>
      <c r="B155" s="193"/>
      <c r="C155" s="258" t="s">
        <v>367</v>
      </c>
      <c r="D155" s="191" t="s">
        <v>368</v>
      </c>
      <c r="E155" s="191" t="s">
        <v>52</v>
      </c>
      <c r="F155" s="259" t="s">
        <v>360</v>
      </c>
      <c r="G155" s="260" t="s">
        <v>358</v>
      </c>
      <c r="H155" s="192">
        <v>1</v>
      </c>
    </row>
    <row r="156" spans="1:8" x14ac:dyDescent="0.2">
      <c r="A156" s="193">
        <v>146</v>
      </c>
      <c r="B156" s="193"/>
      <c r="C156" s="258" t="s">
        <v>369</v>
      </c>
      <c r="D156" s="191" t="s">
        <v>370</v>
      </c>
      <c r="E156" s="191" t="s">
        <v>371</v>
      </c>
      <c r="F156" s="259" t="s">
        <v>360</v>
      </c>
      <c r="G156" s="260" t="s">
        <v>358</v>
      </c>
      <c r="H156" s="192">
        <v>1</v>
      </c>
    </row>
    <row r="157" spans="1:8" x14ac:dyDescent="0.2">
      <c r="A157" s="193">
        <v>147</v>
      </c>
      <c r="B157" s="193"/>
      <c r="C157" s="258" t="s">
        <v>372</v>
      </c>
      <c r="D157" s="191" t="s">
        <v>373</v>
      </c>
      <c r="E157" s="191" t="s">
        <v>243</v>
      </c>
      <c r="F157" s="259" t="s">
        <v>360</v>
      </c>
      <c r="G157" s="260" t="s">
        <v>358</v>
      </c>
      <c r="H157" s="192">
        <v>1</v>
      </c>
    </row>
    <row r="158" spans="1:8" x14ac:dyDescent="0.2">
      <c r="A158" s="193">
        <v>148</v>
      </c>
      <c r="B158" s="193"/>
      <c r="C158" s="258" t="s">
        <v>374</v>
      </c>
      <c r="D158" s="191" t="s">
        <v>375</v>
      </c>
      <c r="E158" s="191" t="s">
        <v>376</v>
      </c>
      <c r="F158" s="259" t="s">
        <v>360</v>
      </c>
      <c r="G158" s="260" t="s">
        <v>358</v>
      </c>
      <c r="H158" s="192">
        <v>1</v>
      </c>
    </row>
    <row r="159" spans="1:8" x14ac:dyDescent="0.2">
      <c r="A159" s="193">
        <v>149</v>
      </c>
      <c r="B159" s="193"/>
      <c r="C159" s="258" t="s">
        <v>377</v>
      </c>
      <c r="D159" s="191" t="s">
        <v>340</v>
      </c>
      <c r="E159" s="191" t="s">
        <v>376</v>
      </c>
      <c r="F159" s="259" t="s">
        <v>360</v>
      </c>
      <c r="G159" s="260" t="s">
        <v>358</v>
      </c>
      <c r="H159" s="192">
        <v>1</v>
      </c>
    </row>
    <row r="160" spans="1:8" x14ac:dyDescent="0.2">
      <c r="A160" s="193">
        <v>150</v>
      </c>
      <c r="B160" s="193"/>
      <c r="C160" s="258" t="s">
        <v>378</v>
      </c>
      <c r="D160" s="191" t="s">
        <v>54</v>
      </c>
      <c r="E160" s="191" t="s">
        <v>61</v>
      </c>
      <c r="F160" s="259" t="s">
        <v>360</v>
      </c>
      <c r="G160" s="260" t="s">
        <v>358</v>
      </c>
      <c r="H160" s="192">
        <v>1</v>
      </c>
    </row>
    <row r="161" spans="1:8" x14ac:dyDescent="0.2">
      <c r="A161" s="193">
        <v>151</v>
      </c>
      <c r="B161" s="193"/>
      <c r="C161" s="258" t="s">
        <v>379</v>
      </c>
      <c r="D161" s="191" t="s">
        <v>380</v>
      </c>
      <c r="E161" s="191" t="s">
        <v>381</v>
      </c>
      <c r="F161" s="259" t="s">
        <v>360</v>
      </c>
      <c r="G161" s="260" t="s">
        <v>358</v>
      </c>
      <c r="H161" s="192">
        <v>1</v>
      </c>
    </row>
    <row r="162" spans="1:8" x14ac:dyDescent="0.2">
      <c r="A162" s="193">
        <v>152</v>
      </c>
      <c r="B162" s="193"/>
      <c r="C162" s="258" t="s">
        <v>382</v>
      </c>
      <c r="D162" s="191" t="s">
        <v>383</v>
      </c>
      <c r="E162" s="191" t="s">
        <v>164</v>
      </c>
      <c r="F162" s="259" t="s">
        <v>360</v>
      </c>
      <c r="G162" s="260" t="s">
        <v>358</v>
      </c>
      <c r="H162" s="192">
        <v>1</v>
      </c>
    </row>
    <row r="163" spans="1:8" x14ac:dyDescent="0.2">
      <c r="A163" s="193">
        <v>153</v>
      </c>
      <c r="B163" s="193"/>
      <c r="C163" s="258" t="s">
        <v>384</v>
      </c>
      <c r="D163" s="191" t="s">
        <v>385</v>
      </c>
      <c r="E163" s="191" t="s">
        <v>89</v>
      </c>
      <c r="F163" s="259" t="s">
        <v>360</v>
      </c>
      <c r="G163" s="260" t="s">
        <v>358</v>
      </c>
      <c r="H163" s="192">
        <v>1</v>
      </c>
    </row>
    <row r="164" spans="1:8" x14ac:dyDescent="0.2">
      <c r="A164" s="193">
        <v>154</v>
      </c>
      <c r="B164" s="193"/>
      <c r="C164" s="258" t="s">
        <v>386</v>
      </c>
      <c r="D164" s="191" t="s">
        <v>176</v>
      </c>
      <c r="E164" s="191" t="s">
        <v>387</v>
      </c>
      <c r="F164" s="259" t="s">
        <v>360</v>
      </c>
      <c r="G164" s="260" t="s">
        <v>358</v>
      </c>
      <c r="H164" s="192">
        <v>1</v>
      </c>
    </row>
    <row r="165" spans="1:8" x14ac:dyDescent="0.2">
      <c r="A165" s="193">
        <v>155</v>
      </c>
      <c r="B165" s="193"/>
      <c r="C165" s="258" t="s">
        <v>388</v>
      </c>
      <c r="D165" s="191" t="s">
        <v>389</v>
      </c>
      <c r="E165" s="191" t="s">
        <v>390</v>
      </c>
      <c r="F165" s="259" t="s">
        <v>360</v>
      </c>
      <c r="G165" s="260" t="s">
        <v>358</v>
      </c>
      <c r="H165" s="192">
        <v>1</v>
      </c>
    </row>
    <row r="166" spans="1:8" x14ac:dyDescent="0.2">
      <c r="A166" s="193">
        <v>156</v>
      </c>
      <c r="B166" s="193"/>
      <c r="C166" s="258" t="s">
        <v>391</v>
      </c>
      <c r="D166" s="191" t="s">
        <v>392</v>
      </c>
      <c r="E166" s="191" t="s">
        <v>172</v>
      </c>
      <c r="F166" s="259" t="s">
        <v>360</v>
      </c>
      <c r="G166" s="260" t="s">
        <v>358</v>
      </c>
      <c r="H166" s="192">
        <v>1</v>
      </c>
    </row>
    <row r="167" spans="1:8" x14ac:dyDescent="0.2">
      <c r="A167" s="193">
        <v>157</v>
      </c>
      <c r="B167" s="193"/>
      <c r="C167" s="258" t="s">
        <v>393</v>
      </c>
      <c r="D167" s="191" t="s">
        <v>110</v>
      </c>
      <c r="E167" s="191" t="s">
        <v>102</v>
      </c>
      <c r="F167" s="259" t="s">
        <v>360</v>
      </c>
      <c r="G167" s="260" t="s">
        <v>358</v>
      </c>
      <c r="H167" s="192">
        <v>1</v>
      </c>
    </row>
    <row r="168" spans="1:8" x14ac:dyDescent="0.2">
      <c r="A168" s="193">
        <v>158</v>
      </c>
      <c r="B168" s="193"/>
      <c r="C168" s="258" t="s">
        <v>394</v>
      </c>
      <c r="D168" s="191" t="s">
        <v>395</v>
      </c>
      <c r="E168" s="191" t="s">
        <v>303</v>
      </c>
      <c r="F168" s="259" t="s">
        <v>360</v>
      </c>
      <c r="G168" s="260" t="s">
        <v>358</v>
      </c>
      <c r="H168" s="192">
        <v>1</v>
      </c>
    </row>
    <row r="169" spans="1:8" x14ac:dyDescent="0.2">
      <c r="A169" s="193">
        <v>159</v>
      </c>
      <c r="B169" s="193"/>
      <c r="C169" s="258" t="s">
        <v>396</v>
      </c>
      <c r="D169" s="191" t="s">
        <v>389</v>
      </c>
      <c r="E169" s="191" t="s">
        <v>196</v>
      </c>
      <c r="F169" s="259" t="s">
        <v>360</v>
      </c>
      <c r="G169" s="260" t="s">
        <v>358</v>
      </c>
      <c r="H169" s="192">
        <v>1</v>
      </c>
    </row>
    <row r="170" spans="1:8" x14ac:dyDescent="0.2">
      <c r="A170" s="193">
        <v>160</v>
      </c>
      <c r="B170" s="193"/>
      <c r="C170" s="258" t="s">
        <v>397</v>
      </c>
      <c r="D170" s="191" t="s">
        <v>398</v>
      </c>
      <c r="E170" s="191" t="s">
        <v>198</v>
      </c>
      <c r="F170" s="259" t="s">
        <v>360</v>
      </c>
      <c r="G170" s="260" t="s">
        <v>358</v>
      </c>
      <c r="H170" s="192">
        <v>1</v>
      </c>
    </row>
    <row r="171" spans="1:8" x14ac:dyDescent="0.2">
      <c r="A171" s="193">
        <v>161</v>
      </c>
      <c r="B171" s="193"/>
      <c r="C171" s="261">
        <v>4342160133</v>
      </c>
      <c r="D171" s="262" t="s">
        <v>399</v>
      </c>
      <c r="E171" s="262" t="s">
        <v>52</v>
      </c>
      <c r="F171" s="261" t="s">
        <v>400</v>
      </c>
      <c r="G171" s="263" t="s">
        <v>358</v>
      </c>
      <c r="H171" s="244">
        <v>1</v>
      </c>
    </row>
    <row r="172" spans="1:8" x14ac:dyDescent="0.2">
      <c r="A172" s="193">
        <v>162</v>
      </c>
      <c r="B172" s="193"/>
      <c r="C172" s="261" t="s">
        <v>401</v>
      </c>
      <c r="D172" s="262" t="s">
        <v>402</v>
      </c>
      <c r="E172" s="262" t="s">
        <v>319</v>
      </c>
      <c r="F172" s="261" t="s">
        <v>400</v>
      </c>
      <c r="G172" s="263" t="s">
        <v>358</v>
      </c>
      <c r="H172" s="244">
        <v>1</v>
      </c>
    </row>
    <row r="173" spans="1:8" x14ac:dyDescent="0.2">
      <c r="A173" s="193">
        <v>163</v>
      </c>
      <c r="B173" s="193"/>
      <c r="C173" s="261" t="s">
        <v>403</v>
      </c>
      <c r="D173" s="262" t="s">
        <v>340</v>
      </c>
      <c r="E173" s="262" t="s">
        <v>319</v>
      </c>
      <c r="F173" s="261" t="s">
        <v>400</v>
      </c>
      <c r="G173" s="263" t="s">
        <v>358</v>
      </c>
      <c r="H173" s="244">
        <v>1</v>
      </c>
    </row>
    <row r="174" spans="1:8" x14ac:dyDescent="0.2">
      <c r="A174" s="193">
        <v>164</v>
      </c>
      <c r="B174" s="193"/>
      <c r="C174" s="261" t="s">
        <v>404</v>
      </c>
      <c r="D174" s="262" t="s">
        <v>405</v>
      </c>
      <c r="E174" s="262" t="s">
        <v>67</v>
      </c>
      <c r="F174" s="261" t="s">
        <v>400</v>
      </c>
      <c r="G174" s="263" t="s">
        <v>358</v>
      </c>
      <c r="H174" s="244">
        <v>1</v>
      </c>
    </row>
    <row r="175" spans="1:8" x14ac:dyDescent="0.2">
      <c r="A175" s="193">
        <v>165</v>
      </c>
      <c r="B175" s="193"/>
      <c r="C175" s="261">
        <v>4342160111</v>
      </c>
      <c r="D175" s="262" t="s">
        <v>406</v>
      </c>
      <c r="E175" s="262" t="s">
        <v>67</v>
      </c>
      <c r="F175" s="261" t="s">
        <v>400</v>
      </c>
      <c r="G175" s="263" t="s">
        <v>358</v>
      </c>
      <c r="H175" s="244">
        <v>1</v>
      </c>
    </row>
    <row r="176" spans="1:8" x14ac:dyDescent="0.2">
      <c r="A176" s="193">
        <v>166</v>
      </c>
      <c r="B176" s="193"/>
      <c r="C176" s="261">
        <v>4342160136</v>
      </c>
      <c r="D176" s="262" t="s">
        <v>340</v>
      </c>
      <c r="E176" s="262" t="s">
        <v>252</v>
      </c>
      <c r="F176" s="261" t="s">
        <v>400</v>
      </c>
      <c r="G176" s="263" t="s">
        <v>358</v>
      </c>
      <c r="H176" s="244">
        <v>1</v>
      </c>
    </row>
    <row r="177" spans="1:8" x14ac:dyDescent="0.2">
      <c r="A177" s="193">
        <v>167</v>
      </c>
      <c r="B177" s="193"/>
      <c r="C177" s="261" t="s">
        <v>407</v>
      </c>
      <c r="D177" s="262" t="s">
        <v>408</v>
      </c>
      <c r="E177" s="262" t="s">
        <v>164</v>
      </c>
      <c r="F177" s="261" t="s">
        <v>400</v>
      </c>
      <c r="G177" s="263" t="s">
        <v>358</v>
      </c>
      <c r="H177" s="244">
        <v>1</v>
      </c>
    </row>
    <row r="178" spans="1:8" x14ac:dyDescent="0.2">
      <c r="A178" s="193">
        <v>168</v>
      </c>
      <c r="B178" s="193"/>
      <c r="C178" s="261">
        <v>4342160134</v>
      </c>
      <c r="D178" s="262" t="s">
        <v>220</v>
      </c>
      <c r="E178" s="262" t="s">
        <v>409</v>
      </c>
      <c r="F178" s="261" t="s">
        <v>400</v>
      </c>
      <c r="G178" s="263" t="s">
        <v>358</v>
      </c>
      <c r="H178" s="244">
        <v>1</v>
      </c>
    </row>
    <row r="179" spans="1:8" x14ac:dyDescent="0.2">
      <c r="A179" s="193">
        <v>169</v>
      </c>
      <c r="B179" s="193"/>
      <c r="C179" s="261">
        <v>4342160132</v>
      </c>
      <c r="D179" s="262" t="s">
        <v>110</v>
      </c>
      <c r="E179" s="262" t="s">
        <v>172</v>
      </c>
      <c r="F179" s="261" t="s">
        <v>400</v>
      </c>
      <c r="G179" s="263" t="s">
        <v>358</v>
      </c>
      <c r="H179" s="244">
        <v>1</v>
      </c>
    </row>
    <row r="180" spans="1:8" x14ac:dyDescent="0.2">
      <c r="A180" s="193">
        <v>170</v>
      </c>
      <c r="B180" s="193"/>
      <c r="C180" s="261" t="s">
        <v>410</v>
      </c>
      <c r="D180" s="262" t="s">
        <v>411</v>
      </c>
      <c r="E180" s="262" t="s">
        <v>229</v>
      </c>
      <c r="F180" s="261" t="s">
        <v>400</v>
      </c>
      <c r="G180" s="263" t="s">
        <v>358</v>
      </c>
      <c r="H180" s="244">
        <v>1</v>
      </c>
    </row>
    <row r="181" spans="1:8" x14ac:dyDescent="0.2">
      <c r="A181" s="193">
        <v>171</v>
      </c>
      <c r="B181" s="193"/>
      <c r="C181" s="261" t="s">
        <v>412</v>
      </c>
      <c r="D181" s="262" t="s">
        <v>206</v>
      </c>
      <c r="E181" s="262" t="s">
        <v>413</v>
      </c>
      <c r="F181" s="261" t="s">
        <v>400</v>
      </c>
      <c r="G181" s="263" t="s">
        <v>358</v>
      </c>
      <c r="H181" s="244">
        <v>1</v>
      </c>
    </row>
    <row r="182" spans="1:8" x14ac:dyDescent="0.2">
      <c r="A182" s="193">
        <v>172</v>
      </c>
      <c r="B182" s="193"/>
      <c r="C182" s="261">
        <v>4342160139</v>
      </c>
      <c r="D182" s="262" t="s">
        <v>414</v>
      </c>
      <c r="E182" s="262" t="s">
        <v>191</v>
      </c>
      <c r="F182" s="261" t="s">
        <v>400</v>
      </c>
      <c r="G182" s="263" t="s">
        <v>358</v>
      </c>
      <c r="H182" s="244">
        <v>1</v>
      </c>
    </row>
    <row r="183" spans="1:8" x14ac:dyDescent="0.2">
      <c r="A183" s="193">
        <v>173</v>
      </c>
      <c r="B183" s="193"/>
      <c r="C183" s="138" t="s">
        <v>415</v>
      </c>
      <c r="D183" s="264" t="s">
        <v>416</v>
      </c>
      <c r="E183" s="264" t="s">
        <v>131</v>
      </c>
      <c r="F183" s="138" t="s">
        <v>417</v>
      </c>
      <c r="G183" s="265" t="s">
        <v>358</v>
      </c>
      <c r="H183" s="266">
        <v>1</v>
      </c>
    </row>
    <row r="184" spans="1:8" x14ac:dyDescent="0.2">
      <c r="A184" s="193">
        <v>174</v>
      </c>
      <c r="B184" s="193"/>
      <c r="C184" s="138" t="s">
        <v>418</v>
      </c>
      <c r="D184" s="264" t="s">
        <v>419</v>
      </c>
      <c r="E184" s="264" t="s">
        <v>310</v>
      </c>
      <c r="F184" s="138" t="s">
        <v>417</v>
      </c>
      <c r="G184" s="265" t="s">
        <v>358</v>
      </c>
      <c r="H184" s="266">
        <v>1</v>
      </c>
    </row>
    <row r="185" spans="1:8" x14ac:dyDescent="0.2">
      <c r="A185" s="193">
        <v>175</v>
      </c>
      <c r="B185" s="193"/>
      <c r="C185" s="138" t="s">
        <v>420</v>
      </c>
      <c r="D185" s="264" t="s">
        <v>421</v>
      </c>
      <c r="E185" s="264" t="s">
        <v>422</v>
      </c>
      <c r="F185" s="138" t="s">
        <v>417</v>
      </c>
      <c r="G185" s="265" t="s">
        <v>358</v>
      </c>
      <c r="H185" s="266">
        <v>1</v>
      </c>
    </row>
    <row r="186" spans="1:8" x14ac:dyDescent="0.2">
      <c r="A186" s="193">
        <v>176</v>
      </c>
      <c r="B186" s="193"/>
      <c r="C186" s="138" t="s">
        <v>423</v>
      </c>
      <c r="D186" s="264" t="s">
        <v>54</v>
      </c>
      <c r="E186" s="264" t="s">
        <v>148</v>
      </c>
      <c r="F186" s="138" t="s">
        <v>417</v>
      </c>
      <c r="G186" s="265" t="s">
        <v>358</v>
      </c>
      <c r="H186" s="266">
        <v>1</v>
      </c>
    </row>
    <row r="187" spans="1:8" x14ac:dyDescent="0.2">
      <c r="A187" s="193">
        <v>177</v>
      </c>
      <c r="B187" s="193"/>
      <c r="C187" s="146" t="s">
        <v>424</v>
      </c>
      <c r="D187" s="267" t="s">
        <v>425</v>
      </c>
      <c r="E187" s="267" t="s">
        <v>426</v>
      </c>
      <c r="F187" s="146" t="s">
        <v>417</v>
      </c>
      <c r="G187" s="268" t="s">
        <v>358</v>
      </c>
      <c r="H187" s="269">
        <v>1</v>
      </c>
    </row>
    <row r="188" spans="1:8" x14ac:dyDescent="0.2">
      <c r="A188" s="193">
        <v>178</v>
      </c>
      <c r="B188" s="193"/>
      <c r="C188" s="138" t="s">
        <v>427</v>
      </c>
      <c r="D188" s="264" t="s">
        <v>139</v>
      </c>
      <c r="E188" s="264" t="s">
        <v>83</v>
      </c>
      <c r="F188" s="138" t="s">
        <v>417</v>
      </c>
      <c r="G188" s="265" t="s">
        <v>358</v>
      </c>
      <c r="H188" s="266">
        <v>1</v>
      </c>
    </row>
    <row r="189" spans="1:8" x14ac:dyDescent="0.2">
      <c r="A189" s="193">
        <v>179</v>
      </c>
      <c r="B189" s="193"/>
      <c r="C189" s="138" t="s">
        <v>428</v>
      </c>
      <c r="D189" s="264" t="s">
        <v>429</v>
      </c>
      <c r="E189" s="264" t="s">
        <v>293</v>
      </c>
      <c r="F189" s="138" t="s">
        <v>417</v>
      </c>
      <c r="G189" s="265" t="s">
        <v>358</v>
      </c>
      <c r="H189" s="266">
        <v>1</v>
      </c>
    </row>
    <row r="190" spans="1:8" x14ac:dyDescent="0.2">
      <c r="A190" s="193">
        <v>180</v>
      </c>
      <c r="B190" s="193"/>
      <c r="C190" s="138" t="s">
        <v>430</v>
      </c>
      <c r="D190" s="264" t="s">
        <v>431</v>
      </c>
      <c r="E190" s="264" t="s">
        <v>432</v>
      </c>
      <c r="F190" s="138" t="s">
        <v>417</v>
      </c>
      <c r="G190" s="265" t="s">
        <v>358</v>
      </c>
      <c r="H190" s="266">
        <v>1</v>
      </c>
    </row>
    <row r="191" spans="1:8" x14ac:dyDescent="0.2">
      <c r="A191" s="193">
        <v>181</v>
      </c>
      <c r="B191" s="193"/>
      <c r="C191" s="138" t="s">
        <v>433</v>
      </c>
      <c r="D191" s="264" t="s">
        <v>434</v>
      </c>
      <c r="E191" s="264" t="s">
        <v>43</v>
      </c>
      <c r="F191" s="138" t="s">
        <v>417</v>
      </c>
      <c r="G191" s="265" t="s">
        <v>358</v>
      </c>
      <c r="H191" s="266">
        <v>1</v>
      </c>
    </row>
    <row r="192" spans="1:8" x14ac:dyDescent="0.2">
      <c r="A192" s="193">
        <v>182</v>
      </c>
      <c r="B192" s="193"/>
      <c r="C192" s="138" t="s">
        <v>435</v>
      </c>
      <c r="D192" s="264" t="s">
        <v>373</v>
      </c>
      <c r="E192" s="264" t="s">
        <v>43</v>
      </c>
      <c r="F192" s="138" t="s">
        <v>417</v>
      </c>
      <c r="G192" s="265" t="s">
        <v>358</v>
      </c>
      <c r="H192" s="266">
        <v>1</v>
      </c>
    </row>
    <row r="193" spans="1:8" x14ac:dyDescent="0.2">
      <c r="A193" s="193">
        <v>183</v>
      </c>
      <c r="B193" s="193"/>
      <c r="C193" s="138" t="s">
        <v>436</v>
      </c>
      <c r="D193" s="264" t="s">
        <v>437</v>
      </c>
      <c r="E193" s="264" t="s">
        <v>438</v>
      </c>
      <c r="F193" s="138" t="s">
        <v>417</v>
      </c>
      <c r="G193" s="265" t="s">
        <v>358</v>
      </c>
      <c r="H193" s="266">
        <v>1</v>
      </c>
    </row>
    <row r="194" spans="1:8" x14ac:dyDescent="0.2">
      <c r="A194" s="193">
        <v>184</v>
      </c>
      <c r="B194" s="193"/>
      <c r="C194" s="138" t="s">
        <v>439</v>
      </c>
      <c r="D194" s="264" t="s">
        <v>440</v>
      </c>
      <c r="E194" s="264" t="s">
        <v>390</v>
      </c>
      <c r="F194" s="138" t="s">
        <v>417</v>
      </c>
      <c r="G194" s="265" t="s">
        <v>358</v>
      </c>
      <c r="H194" s="266">
        <v>1</v>
      </c>
    </row>
    <row r="195" spans="1:8" x14ac:dyDescent="0.2">
      <c r="A195" s="193">
        <v>185</v>
      </c>
      <c r="B195" s="193"/>
      <c r="C195" s="138" t="s">
        <v>441</v>
      </c>
      <c r="D195" s="264" t="s">
        <v>442</v>
      </c>
      <c r="E195" s="264" t="s">
        <v>29</v>
      </c>
      <c r="F195" s="138" t="s">
        <v>417</v>
      </c>
      <c r="G195" s="265" t="s">
        <v>358</v>
      </c>
      <c r="H195" s="266">
        <v>1</v>
      </c>
    </row>
    <row r="196" spans="1:8" x14ac:dyDescent="0.2">
      <c r="A196" s="193">
        <v>186</v>
      </c>
      <c r="B196" s="193"/>
      <c r="C196" s="138" t="s">
        <v>443</v>
      </c>
      <c r="D196" s="264" t="s">
        <v>444</v>
      </c>
      <c r="E196" s="264" t="s">
        <v>445</v>
      </c>
      <c r="F196" s="138" t="s">
        <v>417</v>
      </c>
      <c r="G196" s="265" t="s">
        <v>358</v>
      </c>
      <c r="H196" s="266">
        <v>1</v>
      </c>
    </row>
    <row r="197" spans="1:8" x14ac:dyDescent="0.2">
      <c r="A197" s="193">
        <v>187</v>
      </c>
      <c r="B197" s="193"/>
      <c r="C197" s="138" t="s">
        <v>446</v>
      </c>
      <c r="D197" s="264" t="s">
        <v>447</v>
      </c>
      <c r="E197" s="264" t="s">
        <v>35</v>
      </c>
      <c r="F197" s="138" t="s">
        <v>417</v>
      </c>
      <c r="G197" s="265" t="s">
        <v>358</v>
      </c>
      <c r="H197" s="266">
        <v>1</v>
      </c>
    </row>
    <row r="198" spans="1:8" x14ac:dyDescent="0.2">
      <c r="A198" s="193">
        <v>188</v>
      </c>
      <c r="B198" s="193"/>
      <c r="C198" s="138" t="s">
        <v>448</v>
      </c>
      <c r="D198" s="264" t="s">
        <v>449</v>
      </c>
      <c r="E198" s="264" t="s">
        <v>413</v>
      </c>
      <c r="F198" s="138" t="s">
        <v>417</v>
      </c>
      <c r="G198" s="265" t="s">
        <v>358</v>
      </c>
      <c r="H198" s="266">
        <v>1</v>
      </c>
    </row>
    <row r="199" spans="1:8" x14ac:dyDescent="0.2">
      <c r="A199" s="193">
        <v>189</v>
      </c>
      <c r="B199" s="193"/>
      <c r="C199" s="138" t="s">
        <v>450</v>
      </c>
      <c r="D199" s="264" t="s">
        <v>447</v>
      </c>
      <c r="E199" s="264" t="s">
        <v>188</v>
      </c>
      <c r="F199" s="138" t="s">
        <v>417</v>
      </c>
      <c r="G199" s="265" t="s">
        <v>358</v>
      </c>
      <c r="H199" s="266">
        <v>1</v>
      </c>
    </row>
    <row r="200" spans="1:8" x14ac:dyDescent="0.2">
      <c r="A200" s="193">
        <v>190</v>
      </c>
      <c r="B200" s="193"/>
      <c r="C200" s="270">
        <v>4442160283</v>
      </c>
      <c r="D200" s="271" t="s">
        <v>451</v>
      </c>
      <c r="E200" s="271" t="s">
        <v>151</v>
      </c>
      <c r="F200" s="272" t="s">
        <v>452</v>
      </c>
      <c r="G200" s="273" t="s">
        <v>358</v>
      </c>
      <c r="H200" s="274">
        <v>1</v>
      </c>
    </row>
    <row r="201" spans="1:8" x14ac:dyDescent="0.2">
      <c r="A201" s="193">
        <v>191</v>
      </c>
      <c r="B201" s="193"/>
      <c r="C201" s="270">
        <v>4442160271</v>
      </c>
      <c r="D201" s="271" t="s">
        <v>453</v>
      </c>
      <c r="E201" s="271" t="s">
        <v>76</v>
      </c>
      <c r="F201" s="272" t="s">
        <v>452</v>
      </c>
      <c r="G201" s="273" t="s">
        <v>358</v>
      </c>
      <c r="H201" s="274">
        <v>1</v>
      </c>
    </row>
    <row r="202" spans="1:8" x14ac:dyDescent="0.2">
      <c r="A202" s="193">
        <v>192</v>
      </c>
      <c r="B202" s="193"/>
      <c r="C202" s="275" t="s">
        <v>454</v>
      </c>
      <c r="D202" s="276" t="s">
        <v>455</v>
      </c>
      <c r="E202" s="276" t="s">
        <v>223</v>
      </c>
      <c r="F202" s="277" t="s">
        <v>452</v>
      </c>
      <c r="G202" s="273" t="s">
        <v>358</v>
      </c>
      <c r="H202" s="274">
        <v>1</v>
      </c>
    </row>
    <row r="203" spans="1:8" x14ac:dyDescent="0.2">
      <c r="A203" s="193">
        <v>193</v>
      </c>
      <c r="B203" s="193"/>
      <c r="C203" s="275" t="s">
        <v>456</v>
      </c>
      <c r="D203" s="276" t="s">
        <v>457</v>
      </c>
      <c r="E203" s="276" t="s">
        <v>35</v>
      </c>
      <c r="F203" s="277" t="s">
        <v>452</v>
      </c>
      <c r="G203" s="273" t="s">
        <v>358</v>
      </c>
      <c r="H203" s="274">
        <v>1</v>
      </c>
    </row>
    <row r="204" spans="1:8" x14ac:dyDescent="0.2">
      <c r="A204" s="193">
        <v>194</v>
      </c>
      <c r="B204" s="193"/>
      <c r="C204" s="275" t="s">
        <v>458</v>
      </c>
      <c r="D204" s="276" t="s">
        <v>251</v>
      </c>
      <c r="E204" s="276" t="s">
        <v>35</v>
      </c>
      <c r="F204" s="277" t="s">
        <v>452</v>
      </c>
      <c r="G204" s="273" t="s">
        <v>358</v>
      </c>
      <c r="H204" s="274">
        <v>1</v>
      </c>
    </row>
    <row r="205" spans="1:8" x14ac:dyDescent="0.2">
      <c r="A205" s="193">
        <v>195</v>
      </c>
      <c r="B205" s="193"/>
      <c r="C205" s="275" t="s">
        <v>459</v>
      </c>
      <c r="D205" s="276" t="s">
        <v>460</v>
      </c>
      <c r="E205" s="276" t="s">
        <v>461</v>
      </c>
      <c r="F205" s="277" t="s">
        <v>452</v>
      </c>
      <c r="G205" s="273" t="s">
        <v>358</v>
      </c>
      <c r="H205" s="274">
        <v>1</v>
      </c>
    </row>
    <row r="206" spans="1:8" x14ac:dyDescent="0.2">
      <c r="A206" s="193">
        <v>196</v>
      </c>
      <c r="B206" s="193"/>
      <c r="C206" s="275" t="s">
        <v>462</v>
      </c>
      <c r="D206" s="276" t="s">
        <v>463</v>
      </c>
      <c r="E206" s="276" t="s">
        <v>464</v>
      </c>
      <c r="F206" s="277" t="s">
        <v>452</v>
      </c>
      <c r="G206" s="273" t="s">
        <v>358</v>
      </c>
      <c r="H206" s="274">
        <v>1</v>
      </c>
    </row>
    <row r="207" spans="1:8" x14ac:dyDescent="0.2">
      <c r="A207" s="193">
        <v>197</v>
      </c>
      <c r="B207" s="193"/>
      <c r="C207" s="275" t="s">
        <v>465</v>
      </c>
      <c r="D207" s="276" t="s">
        <v>466</v>
      </c>
      <c r="E207" s="276" t="s">
        <v>229</v>
      </c>
      <c r="F207" s="277" t="s">
        <v>452</v>
      </c>
      <c r="G207" s="273" t="s">
        <v>358</v>
      </c>
      <c r="H207" s="274">
        <v>1</v>
      </c>
    </row>
    <row r="208" spans="1:8" x14ac:dyDescent="0.2">
      <c r="A208" s="193">
        <v>198</v>
      </c>
      <c r="B208" s="193"/>
      <c r="C208" s="275" t="s">
        <v>467</v>
      </c>
      <c r="D208" s="276" t="s">
        <v>468</v>
      </c>
      <c r="E208" s="276" t="s">
        <v>229</v>
      </c>
      <c r="F208" s="277" t="s">
        <v>452</v>
      </c>
      <c r="G208" s="273" t="s">
        <v>358</v>
      </c>
      <c r="H208" s="274">
        <v>1</v>
      </c>
    </row>
    <row r="209" spans="1:8" x14ac:dyDescent="0.2">
      <c r="A209" s="193">
        <v>199</v>
      </c>
      <c r="B209" s="193"/>
      <c r="C209" s="275" t="s">
        <v>469</v>
      </c>
      <c r="D209" s="276" t="s">
        <v>470</v>
      </c>
      <c r="E209" s="276" t="s">
        <v>102</v>
      </c>
      <c r="F209" s="277" t="s">
        <v>452</v>
      </c>
      <c r="G209" s="273" t="s">
        <v>358</v>
      </c>
      <c r="H209" s="274">
        <v>1</v>
      </c>
    </row>
    <row r="210" spans="1:8" x14ac:dyDescent="0.2">
      <c r="A210" s="193">
        <v>200</v>
      </c>
      <c r="B210" s="193"/>
      <c r="C210" s="275" t="s">
        <v>471</v>
      </c>
      <c r="D210" s="276" t="s">
        <v>66</v>
      </c>
      <c r="E210" s="276" t="s">
        <v>191</v>
      </c>
      <c r="F210" s="277" t="s">
        <v>452</v>
      </c>
      <c r="G210" s="273" t="s">
        <v>358</v>
      </c>
      <c r="H210" s="274">
        <v>1</v>
      </c>
    </row>
    <row r="211" spans="1:8" x14ac:dyDescent="0.2">
      <c r="A211" s="193">
        <v>201</v>
      </c>
      <c r="B211" s="193"/>
      <c r="C211" s="275" t="s">
        <v>472</v>
      </c>
      <c r="D211" s="276" t="s">
        <v>473</v>
      </c>
      <c r="E211" s="276" t="s">
        <v>196</v>
      </c>
      <c r="F211" s="277" t="s">
        <v>452</v>
      </c>
      <c r="G211" s="273" t="s">
        <v>358</v>
      </c>
      <c r="H211" s="274">
        <v>1</v>
      </c>
    </row>
    <row r="212" spans="1:8" x14ac:dyDescent="0.2">
      <c r="A212" s="193">
        <v>202</v>
      </c>
      <c r="B212" s="193"/>
      <c r="C212" s="275" t="s">
        <v>474</v>
      </c>
      <c r="D212" s="276" t="s">
        <v>54</v>
      </c>
      <c r="E212" s="276" t="s">
        <v>198</v>
      </c>
      <c r="F212" s="277" t="s">
        <v>452</v>
      </c>
      <c r="G212" s="273" t="s">
        <v>358</v>
      </c>
      <c r="H212" s="274">
        <v>1</v>
      </c>
    </row>
    <row r="213" spans="1:8" x14ac:dyDescent="0.2">
      <c r="A213" s="193">
        <v>203</v>
      </c>
      <c r="B213" s="193"/>
      <c r="C213" s="165" t="s">
        <v>475</v>
      </c>
      <c r="D213" s="278" t="s">
        <v>476</v>
      </c>
      <c r="E213" s="278" t="s">
        <v>131</v>
      </c>
      <c r="F213" s="165" t="s">
        <v>477</v>
      </c>
      <c r="G213" s="279" t="s">
        <v>358</v>
      </c>
      <c r="H213" s="280">
        <v>1</v>
      </c>
    </row>
    <row r="214" spans="1:8" x14ac:dyDescent="0.2">
      <c r="A214" s="193">
        <v>204</v>
      </c>
      <c r="B214" s="193"/>
      <c r="C214" s="165" t="s">
        <v>478</v>
      </c>
      <c r="D214" s="278" t="s">
        <v>479</v>
      </c>
      <c r="E214" s="278" t="s">
        <v>480</v>
      </c>
      <c r="F214" s="165" t="s">
        <v>477</v>
      </c>
      <c r="G214" s="279" t="s">
        <v>358</v>
      </c>
      <c r="H214" s="280">
        <v>1</v>
      </c>
    </row>
    <row r="215" spans="1:8" x14ac:dyDescent="0.2">
      <c r="A215" s="193">
        <v>205</v>
      </c>
      <c r="B215" s="193"/>
      <c r="C215" s="165" t="s">
        <v>481</v>
      </c>
      <c r="D215" s="278" t="s">
        <v>482</v>
      </c>
      <c r="E215" s="278" t="s">
        <v>483</v>
      </c>
      <c r="F215" s="165" t="s">
        <v>477</v>
      </c>
      <c r="G215" s="279" t="s">
        <v>358</v>
      </c>
      <c r="H215" s="280">
        <v>1</v>
      </c>
    </row>
    <row r="216" spans="1:8" x14ac:dyDescent="0.2">
      <c r="A216" s="193">
        <v>206</v>
      </c>
      <c r="B216" s="193"/>
      <c r="C216" s="165" t="s">
        <v>484</v>
      </c>
      <c r="D216" s="278" t="s">
        <v>485</v>
      </c>
      <c r="E216" s="278" t="s">
        <v>486</v>
      </c>
      <c r="F216" s="165" t="s">
        <v>477</v>
      </c>
      <c r="G216" s="279" t="s">
        <v>358</v>
      </c>
      <c r="H216" s="280">
        <v>1</v>
      </c>
    </row>
    <row r="217" spans="1:8" x14ac:dyDescent="0.2">
      <c r="A217" s="193">
        <v>207</v>
      </c>
      <c r="B217" s="193"/>
      <c r="C217" s="165" t="s">
        <v>487</v>
      </c>
      <c r="D217" s="278" t="s">
        <v>470</v>
      </c>
      <c r="E217" s="278" t="s">
        <v>310</v>
      </c>
      <c r="F217" s="165" t="s">
        <v>477</v>
      </c>
      <c r="G217" s="279" t="s">
        <v>358</v>
      </c>
      <c r="H217" s="280">
        <v>1</v>
      </c>
    </row>
    <row r="218" spans="1:8" x14ac:dyDescent="0.2">
      <c r="A218" s="193">
        <v>208</v>
      </c>
      <c r="B218" s="193"/>
      <c r="C218" s="165" t="s">
        <v>488</v>
      </c>
      <c r="D218" s="278" t="s">
        <v>489</v>
      </c>
      <c r="E218" s="278" t="s">
        <v>243</v>
      </c>
      <c r="F218" s="165" t="s">
        <v>477</v>
      </c>
      <c r="G218" s="279" t="s">
        <v>358</v>
      </c>
      <c r="H218" s="280">
        <v>1</v>
      </c>
    </row>
    <row r="219" spans="1:8" x14ac:dyDescent="0.2">
      <c r="A219" s="193">
        <v>209</v>
      </c>
      <c r="B219" s="193"/>
      <c r="C219" s="165" t="s">
        <v>490</v>
      </c>
      <c r="D219" s="278" t="s">
        <v>491</v>
      </c>
      <c r="E219" s="278" t="s">
        <v>137</v>
      </c>
      <c r="F219" s="165" t="s">
        <v>477</v>
      </c>
      <c r="G219" s="279" t="s">
        <v>358</v>
      </c>
      <c r="H219" s="280">
        <v>1</v>
      </c>
    </row>
    <row r="220" spans="1:8" x14ac:dyDescent="0.2">
      <c r="A220" s="193">
        <v>210</v>
      </c>
      <c r="B220" s="193"/>
      <c r="C220" s="165" t="s">
        <v>492</v>
      </c>
      <c r="D220" s="278" t="s">
        <v>493</v>
      </c>
      <c r="E220" s="278" t="s">
        <v>494</v>
      </c>
      <c r="F220" s="165" t="s">
        <v>477</v>
      </c>
      <c r="G220" s="279" t="s">
        <v>358</v>
      </c>
      <c r="H220" s="280">
        <v>1</v>
      </c>
    </row>
    <row r="221" spans="1:8" x14ac:dyDescent="0.2">
      <c r="A221" s="193">
        <v>211</v>
      </c>
      <c r="B221" s="193"/>
      <c r="C221" s="165" t="s">
        <v>495</v>
      </c>
      <c r="D221" s="278" t="s">
        <v>496</v>
      </c>
      <c r="E221" s="278" t="s">
        <v>319</v>
      </c>
      <c r="F221" s="165" t="s">
        <v>477</v>
      </c>
      <c r="G221" s="279" t="s">
        <v>358</v>
      </c>
      <c r="H221" s="280">
        <v>1</v>
      </c>
    </row>
    <row r="222" spans="1:8" x14ac:dyDescent="0.2">
      <c r="A222" s="193">
        <v>212</v>
      </c>
      <c r="B222" s="193"/>
      <c r="C222" s="165" t="s">
        <v>497</v>
      </c>
      <c r="D222" s="278" t="s">
        <v>498</v>
      </c>
      <c r="E222" s="278" t="s">
        <v>111</v>
      </c>
      <c r="F222" s="165" t="s">
        <v>477</v>
      </c>
      <c r="G222" s="279" t="s">
        <v>358</v>
      </c>
      <c r="H222" s="280">
        <v>1</v>
      </c>
    </row>
    <row r="223" spans="1:8" x14ac:dyDescent="0.2">
      <c r="A223" s="193">
        <v>213</v>
      </c>
      <c r="B223" s="193"/>
      <c r="C223" s="165" t="s">
        <v>499</v>
      </c>
      <c r="D223" s="278" t="s">
        <v>500</v>
      </c>
      <c r="E223" s="278" t="s">
        <v>153</v>
      </c>
      <c r="F223" s="165" t="s">
        <v>477</v>
      </c>
      <c r="G223" s="279" t="s">
        <v>358</v>
      </c>
      <c r="H223" s="280">
        <v>1</v>
      </c>
    </row>
    <row r="224" spans="1:8" x14ac:dyDescent="0.2">
      <c r="A224" s="193">
        <v>214</v>
      </c>
      <c r="B224" s="193"/>
      <c r="C224" s="165" t="s">
        <v>501</v>
      </c>
      <c r="D224" s="278" t="s">
        <v>502</v>
      </c>
      <c r="E224" s="278" t="s">
        <v>255</v>
      </c>
      <c r="F224" s="165" t="s">
        <v>477</v>
      </c>
      <c r="G224" s="279" t="s">
        <v>358</v>
      </c>
      <c r="H224" s="280">
        <v>1</v>
      </c>
    </row>
    <row r="225" spans="1:8" x14ac:dyDescent="0.2">
      <c r="A225" s="193">
        <v>215</v>
      </c>
      <c r="B225" s="193"/>
      <c r="C225" s="165" t="s">
        <v>503</v>
      </c>
      <c r="D225" s="278" t="s">
        <v>504</v>
      </c>
      <c r="E225" s="278" t="s">
        <v>255</v>
      </c>
      <c r="F225" s="165" t="s">
        <v>477</v>
      </c>
      <c r="G225" s="279" t="s">
        <v>358</v>
      </c>
      <c r="H225" s="280">
        <v>1</v>
      </c>
    </row>
    <row r="226" spans="1:8" x14ac:dyDescent="0.2">
      <c r="A226" s="193">
        <v>216</v>
      </c>
      <c r="B226" s="193"/>
      <c r="C226" s="165" t="s">
        <v>505</v>
      </c>
      <c r="D226" s="278" t="s">
        <v>193</v>
      </c>
      <c r="E226" s="278" t="s">
        <v>255</v>
      </c>
      <c r="F226" s="165" t="s">
        <v>477</v>
      </c>
      <c r="G226" s="279" t="s">
        <v>358</v>
      </c>
      <c r="H226" s="280">
        <v>1</v>
      </c>
    </row>
    <row r="227" spans="1:8" x14ac:dyDescent="0.2">
      <c r="A227" s="193">
        <v>217</v>
      </c>
      <c r="B227" s="193"/>
      <c r="C227" s="165" t="s">
        <v>506</v>
      </c>
      <c r="D227" s="278" t="s">
        <v>507</v>
      </c>
      <c r="E227" s="278" t="s">
        <v>381</v>
      </c>
      <c r="F227" s="165" t="s">
        <v>477</v>
      </c>
      <c r="G227" s="279" t="s">
        <v>358</v>
      </c>
      <c r="H227" s="280">
        <v>1</v>
      </c>
    </row>
    <row r="228" spans="1:8" x14ac:dyDescent="0.2">
      <c r="A228" s="193">
        <v>218</v>
      </c>
      <c r="B228" s="193"/>
      <c r="C228" s="165" t="s">
        <v>508</v>
      </c>
      <c r="D228" s="278" t="s">
        <v>509</v>
      </c>
      <c r="E228" s="278" t="s">
        <v>83</v>
      </c>
      <c r="F228" s="165" t="s">
        <v>477</v>
      </c>
      <c r="G228" s="279" t="s">
        <v>358</v>
      </c>
      <c r="H228" s="280">
        <v>1</v>
      </c>
    </row>
    <row r="229" spans="1:8" x14ac:dyDescent="0.2">
      <c r="A229" s="193">
        <v>219</v>
      </c>
      <c r="B229" s="193"/>
      <c r="C229" s="281" t="s">
        <v>510</v>
      </c>
      <c r="D229" s="282" t="s">
        <v>176</v>
      </c>
      <c r="E229" s="282" t="s">
        <v>83</v>
      </c>
      <c r="F229" s="165" t="s">
        <v>477</v>
      </c>
      <c r="G229" s="279" t="s">
        <v>358</v>
      </c>
      <c r="H229" s="280">
        <v>1</v>
      </c>
    </row>
    <row r="230" spans="1:8" x14ac:dyDescent="0.2">
      <c r="A230" s="193">
        <v>220</v>
      </c>
      <c r="B230" s="193"/>
      <c r="C230" s="165" t="s">
        <v>511</v>
      </c>
      <c r="D230" s="278" t="s">
        <v>512</v>
      </c>
      <c r="E230" s="278" t="s">
        <v>293</v>
      </c>
      <c r="F230" s="165" t="s">
        <v>477</v>
      </c>
      <c r="G230" s="279" t="s">
        <v>358</v>
      </c>
      <c r="H230" s="280">
        <v>1</v>
      </c>
    </row>
    <row r="231" spans="1:8" x14ac:dyDescent="0.2">
      <c r="A231" s="193">
        <v>221</v>
      </c>
      <c r="B231" s="193"/>
      <c r="C231" s="165" t="s">
        <v>513</v>
      </c>
      <c r="D231" s="278" t="s">
        <v>275</v>
      </c>
      <c r="E231" s="278" t="s">
        <v>387</v>
      </c>
      <c r="F231" s="165" t="s">
        <v>477</v>
      </c>
      <c r="G231" s="279" t="s">
        <v>358</v>
      </c>
      <c r="H231" s="280">
        <v>1</v>
      </c>
    </row>
    <row r="232" spans="1:8" x14ac:dyDescent="0.2">
      <c r="A232" s="193">
        <v>222</v>
      </c>
      <c r="B232" s="193"/>
      <c r="C232" s="165" t="s">
        <v>514</v>
      </c>
      <c r="D232" s="278" t="s">
        <v>515</v>
      </c>
      <c r="E232" s="278" t="s">
        <v>390</v>
      </c>
      <c r="F232" s="165" t="s">
        <v>477</v>
      </c>
      <c r="G232" s="279" t="s">
        <v>358</v>
      </c>
      <c r="H232" s="280">
        <v>1</v>
      </c>
    </row>
    <row r="233" spans="1:8" x14ac:dyDescent="0.2">
      <c r="A233" s="193">
        <v>223</v>
      </c>
      <c r="B233" s="193"/>
      <c r="C233" s="165" t="s">
        <v>516</v>
      </c>
      <c r="D233" s="278" t="s">
        <v>60</v>
      </c>
      <c r="E233" s="278" t="s">
        <v>390</v>
      </c>
      <c r="F233" s="165" t="s">
        <v>477</v>
      </c>
      <c r="G233" s="279" t="s">
        <v>358</v>
      </c>
      <c r="H233" s="280">
        <v>1</v>
      </c>
    </row>
    <row r="234" spans="1:8" x14ac:dyDescent="0.2">
      <c r="A234" s="193">
        <v>224</v>
      </c>
      <c r="B234" s="193"/>
      <c r="C234" s="281" t="s">
        <v>517</v>
      </c>
      <c r="D234" s="282" t="s">
        <v>518</v>
      </c>
      <c r="E234" s="282" t="s">
        <v>390</v>
      </c>
      <c r="F234" s="165" t="s">
        <v>477</v>
      </c>
      <c r="G234" s="279" t="s">
        <v>358</v>
      </c>
      <c r="H234" s="280">
        <v>1</v>
      </c>
    </row>
    <row r="235" spans="1:8" x14ac:dyDescent="0.2">
      <c r="A235" s="193">
        <v>225</v>
      </c>
      <c r="B235" s="193"/>
      <c r="C235" s="165" t="s">
        <v>519</v>
      </c>
      <c r="D235" s="278" t="s">
        <v>520</v>
      </c>
      <c r="E235" s="278" t="s">
        <v>343</v>
      </c>
      <c r="F235" s="165" t="s">
        <v>477</v>
      </c>
      <c r="G235" s="279" t="s">
        <v>358</v>
      </c>
      <c r="H235" s="280">
        <v>1</v>
      </c>
    </row>
    <row r="236" spans="1:8" x14ac:dyDescent="0.2">
      <c r="A236" s="193">
        <v>226</v>
      </c>
      <c r="B236" s="193"/>
      <c r="C236" s="165" t="s">
        <v>521</v>
      </c>
      <c r="D236" s="278" t="s">
        <v>145</v>
      </c>
      <c r="E236" s="278" t="s">
        <v>522</v>
      </c>
      <c r="F236" s="165" t="s">
        <v>477</v>
      </c>
      <c r="G236" s="279" t="s">
        <v>358</v>
      </c>
      <c r="H236" s="280">
        <v>1</v>
      </c>
    </row>
    <row r="237" spans="1:8" x14ac:dyDescent="0.2">
      <c r="A237" s="193">
        <v>227</v>
      </c>
      <c r="B237" s="193"/>
      <c r="C237" s="165" t="s">
        <v>523</v>
      </c>
      <c r="D237" s="278" t="s">
        <v>524</v>
      </c>
      <c r="E237" s="278" t="s">
        <v>191</v>
      </c>
      <c r="F237" s="165" t="s">
        <v>477</v>
      </c>
      <c r="G237" s="279" t="s">
        <v>358</v>
      </c>
      <c r="H237" s="280">
        <v>1</v>
      </c>
    </row>
    <row r="238" spans="1:8" x14ac:dyDescent="0.2">
      <c r="A238" s="193">
        <v>228</v>
      </c>
      <c r="B238" s="193"/>
      <c r="C238" s="165" t="s">
        <v>525</v>
      </c>
      <c r="D238" s="278" t="s">
        <v>526</v>
      </c>
      <c r="E238" s="278" t="s">
        <v>191</v>
      </c>
      <c r="F238" s="165" t="s">
        <v>477</v>
      </c>
      <c r="G238" s="279" t="s">
        <v>358</v>
      </c>
      <c r="H238" s="280">
        <v>1</v>
      </c>
    </row>
    <row r="239" spans="1:8" x14ac:dyDescent="0.2">
      <c r="A239" s="193">
        <v>229</v>
      </c>
      <c r="B239" s="193"/>
      <c r="C239" s="165" t="s">
        <v>527</v>
      </c>
      <c r="D239" s="278" t="s">
        <v>528</v>
      </c>
      <c r="E239" s="278" t="s">
        <v>196</v>
      </c>
      <c r="F239" s="165" t="s">
        <v>477</v>
      </c>
      <c r="G239" s="279" t="s">
        <v>358</v>
      </c>
      <c r="H239" s="280">
        <v>1</v>
      </c>
    </row>
    <row r="240" spans="1:8" x14ac:dyDescent="0.2">
      <c r="A240" s="294"/>
      <c r="B240" s="294"/>
      <c r="C240" s="295"/>
      <c r="D240" s="296"/>
      <c r="E240" s="296"/>
      <c r="F240" s="295"/>
      <c r="G240" s="297"/>
      <c r="H240" s="298"/>
    </row>
    <row r="241" spans="6:9" ht="16.5" customHeight="1" x14ac:dyDescent="0.25">
      <c r="G241" s="387" t="s">
        <v>553</v>
      </c>
      <c r="H241" s="387"/>
    </row>
    <row r="242" spans="6:9" ht="15.75" x14ac:dyDescent="0.2">
      <c r="G242" s="385" t="s">
        <v>554</v>
      </c>
      <c r="H242" s="385"/>
    </row>
    <row r="243" spans="6:9" ht="16.5" x14ac:dyDescent="0.25">
      <c r="G243" s="383" t="s">
        <v>555</v>
      </c>
      <c r="H243" s="383"/>
    </row>
    <row r="244" spans="6:9" ht="16.5" x14ac:dyDescent="0.25">
      <c r="G244" s="289"/>
      <c r="H244" s="288"/>
    </row>
    <row r="245" spans="6:9" ht="16.5" x14ac:dyDescent="0.25">
      <c r="G245" s="289"/>
      <c r="H245" s="288"/>
    </row>
    <row r="246" spans="6:9" ht="16.5" x14ac:dyDescent="0.25">
      <c r="G246" s="289"/>
      <c r="H246" s="288"/>
    </row>
    <row r="247" spans="6:9" ht="16.5" x14ac:dyDescent="0.25">
      <c r="G247" s="289"/>
      <c r="H247" s="288"/>
    </row>
    <row r="248" spans="6:9" ht="16.5" x14ac:dyDescent="0.25">
      <c r="G248" s="289"/>
      <c r="H248" s="288"/>
    </row>
    <row r="249" spans="6:9" ht="16.5" x14ac:dyDescent="0.25">
      <c r="G249" s="383" t="s">
        <v>556</v>
      </c>
      <c r="H249" s="383"/>
    </row>
    <row r="251" spans="6:9" x14ac:dyDescent="0.2">
      <c r="F251" s="42" t="s">
        <v>7</v>
      </c>
      <c r="G251" s="18" t="s">
        <v>12</v>
      </c>
      <c r="H251" s="42" t="s">
        <v>563</v>
      </c>
      <c r="I251" s="2" t="s">
        <v>564</v>
      </c>
    </row>
    <row r="252" spans="6:9" x14ac:dyDescent="0.2">
      <c r="F252" s="42">
        <v>1</v>
      </c>
      <c r="G252" s="279" t="s">
        <v>358</v>
      </c>
      <c r="H252" s="42">
        <f>COUNTIF($G$11:$G$239,G252)</f>
        <v>89</v>
      </c>
    </row>
    <row r="253" spans="6:9" x14ac:dyDescent="0.2">
      <c r="F253" s="42">
        <v>2</v>
      </c>
      <c r="G253" s="197" t="s">
        <v>22</v>
      </c>
      <c r="H253" s="42">
        <f t="shared" ref="H253:H260" si="0">COUNTIF($G$11:$G$239,G253)</f>
        <v>5</v>
      </c>
    </row>
    <row r="254" spans="6:9" x14ac:dyDescent="0.2">
      <c r="F254" s="42">
        <v>3</v>
      </c>
      <c r="G254" s="204" t="s">
        <v>41</v>
      </c>
      <c r="H254" s="42">
        <f t="shared" si="0"/>
        <v>1</v>
      </c>
    </row>
    <row r="255" spans="6:9" ht="25.5" x14ac:dyDescent="0.2">
      <c r="F255" s="42">
        <v>4</v>
      </c>
      <c r="G255" s="186" t="s">
        <v>45</v>
      </c>
      <c r="H255" s="42">
        <f t="shared" si="0"/>
        <v>1</v>
      </c>
    </row>
    <row r="256" spans="6:9" ht="25.5" x14ac:dyDescent="0.2">
      <c r="F256" s="42">
        <v>5</v>
      </c>
      <c r="G256" s="227" t="s">
        <v>49</v>
      </c>
      <c r="H256" s="42">
        <f t="shared" si="0"/>
        <v>58</v>
      </c>
    </row>
    <row r="257" spans="6:8" ht="25.5" x14ac:dyDescent="0.2">
      <c r="F257" s="42">
        <v>6</v>
      </c>
      <c r="G257" s="219" t="s">
        <v>202</v>
      </c>
      <c r="H257" s="42">
        <f t="shared" si="0"/>
        <v>15</v>
      </c>
    </row>
    <row r="258" spans="6:8" ht="38.25" x14ac:dyDescent="0.2">
      <c r="F258" s="42">
        <v>7</v>
      </c>
      <c r="G258" s="243" t="s">
        <v>240</v>
      </c>
      <c r="H258" s="42">
        <f t="shared" si="0"/>
        <v>16</v>
      </c>
    </row>
    <row r="259" spans="6:8" ht="25.5" x14ac:dyDescent="0.2">
      <c r="F259" s="42">
        <v>8</v>
      </c>
      <c r="G259" s="251" t="s">
        <v>278</v>
      </c>
      <c r="H259" s="42">
        <f t="shared" si="0"/>
        <v>21</v>
      </c>
    </row>
    <row r="260" spans="6:8" ht="38.25" x14ac:dyDescent="0.2">
      <c r="F260" s="42">
        <v>9</v>
      </c>
      <c r="G260" s="255" t="s">
        <v>307</v>
      </c>
      <c r="H260" s="42">
        <f t="shared" si="0"/>
        <v>23</v>
      </c>
    </row>
  </sheetData>
  <mergeCells count="12">
    <mergeCell ref="A1:D1"/>
    <mergeCell ref="A2:D2"/>
    <mergeCell ref="A3:D3"/>
    <mergeCell ref="F1:H1"/>
    <mergeCell ref="F2:H2"/>
    <mergeCell ref="F4:H4"/>
    <mergeCell ref="G243:H243"/>
    <mergeCell ref="G249:H249"/>
    <mergeCell ref="A6:H6"/>
    <mergeCell ref="G242:H242"/>
    <mergeCell ref="A8:H8"/>
    <mergeCell ref="G241:H241"/>
  </mergeCells>
  <pageMargins left="0.7" right="0.24" top="0.36" bottom="0.54" header="0.3" footer="0.3"/>
  <pageSetup paperSize="9" orientation="portrait" blackAndWhite="1" verticalDpi="180"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05"/>
  <sheetViews>
    <sheetView tabSelected="1" zoomScale="110" zoomScaleNormal="110" workbookViewId="0">
      <pane ySplit="9" topLeftCell="A10" activePane="bottomLeft" state="frozen"/>
      <selection pane="bottomLeft" activeCell="A6" sqref="A6:L6"/>
    </sheetView>
  </sheetViews>
  <sheetFormatPr defaultRowHeight="12.75" x14ac:dyDescent="0.2"/>
  <cols>
    <col min="1" max="1" width="4.42578125" style="303" customWidth="1"/>
    <col min="2" max="2" width="4.42578125" style="303" hidden="1" customWidth="1"/>
    <col min="3" max="3" width="11.28515625" style="358" bestFit="1" customWidth="1"/>
    <col min="4" max="4" width="18.42578125" style="359" bestFit="1" customWidth="1"/>
    <col min="5" max="5" width="7.28515625" style="359" bestFit="1" customWidth="1"/>
    <col min="6" max="6" width="8.42578125" style="358" bestFit="1" customWidth="1"/>
    <col min="7" max="7" width="31.85546875" style="359" customWidth="1"/>
    <col min="8" max="8" width="9.42578125" style="358" customWidth="1"/>
    <col min="9" max="9" width="13.7109375" style="363" bestFit="1" customWidth="1"/>
    <col min="10" max="10" width="10.5703125" style="363" customWidth="1"/>
    <col min="11" max="11" width="9.7109375" style="363" customWidth="1"/>
    <col min="12" max="12" width="14.85546875" style="363" customWidth="1"/>
    <col min="13" max="13" width="9.85546875" style="303" hidden="1" customWidth="1"/>
    <col min="14" max="18" width="0" style="303" hidden="1" customWidth="1"/>
    <col min="19" max="16384" width="9.140625" style="303"/>
  </cols>
  <sheetData>
    <row r="1" spans="1:18" ht="15.75" x14ac:dyDescent="0.25">
      <c r="A1" s="396" t="s">
        <v>565</v>
      </c>
      <c r="B1" s="396"/>
      <c r="C1" s="396"/>
      <c r="D1" s="396"/>
      <c r="E1" s="396"/>
      <c r="F1" s="396"/>
      <c r="G1" s="392" t="s">
        <v>0</v>
      </c>
      <c r="H1" s="392"/>
      <c r="I1" s="392"/>
      <c r="J1" s="392"/>
      <c r="K1" s="392"/>
      <c r="L1" s="392"/>
    </row>
    <row r="2" spans="1:18" ht="15.75" x14ac:dyDescent="0.25">
      <c r="A2" s="394" t="s">
        <v>566</v>
      </c>
      <c r="B2" s="394"/>
      <c r="C2" s="394"/>
      <c r="D2" s="394"/>
      <c r="E2" s="394"/>
      <c r="F2" s="394"/>
      <c r="G2" s="392" t="s">
        <v>2</v>
      </c>
      <c r="H2" s="392"/>
      <c r="I2" s="392"/>
      <c r="J2" s="392"/>
      <c r="K2" s="392"/>
      <c r="L2" s="392"/>
      <c r="M2" s="392" t="s">
        <v>1</v>
      </c>
      <c r="N2" s="392"/>
      <c r="O2" s="392"/>
      <c r="P2" s="392"/>
      <c r="Q2" s="392"/>
      <c r="R2" s="392"/>
    </row>
    <row r="3" spans="1:18" ht="15.75" x14ac:dyDescent="0.25">
      <c r="A3" s="394" t="s">
        <v>3</v>
      </c>
      <c r="B3" s="394"/>
      <c r="C3" s="394"/>
      <c r="D3" s="394"/>
      <c r="E3" s="394"/>
      <c r="F3" s="394"/>
      <c r="G3" s="304"/>
      <c r="H3" s="305"/>
      <c r="I3" s="290"/>
      <c r="J3" s="290"/>
      <c r="K3" s="290"/>
      <c r="L3" s="306"/>
      <c r="M3" s="393" t="s">
        <v>3</v>
      </c>
      <c r="N3" s="393"/>
      <c r="O3" s="393"/>
      <c r="P3" s="393"/>
      <c r="Q3" s="393"/>
      <c r="R3" s="393"/>
    </row>
    <row r="4" spans="1:18" ht="15.75" x14ac:dyDescent="0.2">
      <c r="A4" s="305"/>
      <c r="B4" s="305"/>
      <c r="C4" s="305"/>
      <c r="D4" s="304"/>
      <c r="E4" s="304"/>
      <c r="F4" s="305"/>
      <c r="G4" s="403" t="s">
        <v>570</v>
      </c>
      <c r="H4" s="403"/>
      <c r="I4" s="403"/>
      <c r="J4" s="403"/>
      <c r="K4" s="403"/>
      <c r="L4" s="403"/>
    </row>
    <row r="5" spans="1:18" ht="1.5" customHeight="1" x14ac:dyDescent="0.2">
      <c r="A5" s="307"/>
      <c r="B5" s="307"/>
      <c r="C5" s="307"/>
      <c r="D5" s="308"/>
      <c r="E5" s="308"/>
      <c r="F5" s="307"/>
      <c r="G5" s="10"/>
      <c r="H5" s="309"/>
      <c r="I5" s="309"/>
      <c r="J5" s="309"/>
      <c r="K5" s="309"/>
      <c r="L5" s="310"/>
    </row>
    <row r="6" spans="1:18" ht="21.75" customHeight="1" x14ac:dyDescent="0.2">
      <c r="A6" s="400" t="s">
        <v>567</v>
      </c>
      <c r="B6" s="400"/>
      <c r="C6" s="400"/>
      <c r="D6" s="400"/>
      <c r="E6" s="400"/>
      <c r="F6" s="400"/>
      <c r="G6" s="400"/>
      <c r="H6" s="400"/>
      <c r="I6" s="400"/>
      <c r="J6" s="400"/>
      <c r="K6" s="400"/>
      <c r="L6" s="400"/>
    </row>
    <row r="7" spans="1:18" x14ac:dyDescent="0.2">
      <c r="A7" s="399" t="s">
        <v>569</v>
      </c>
      <c r="B7" s="399"/>
      <c r="C7" s="399"/>
      <c r="D7" s="399"/>
      <c r="E7" s="399"/>
      <c r="F7" s="399"/>
      <c r="G7" s="399"/>
      <c r="H7" s="399"/>
      <c r="I7" s="399"/>
      <c r="J7" s="399"/>
      <c r="K7" s="399"/>
      <c r="L7" s="399"/>
    </row>
    <row r="8" spans="1:18" ht="13.5" x14ac:dyDescent="0.25">
      <c r="A8" s="311"/>
      <c r="B8" s="311"/>
      <c r="C8" s="312"/>
      <c r="D8" s="313"/>
      <c r="E8" s="313"/>
      <c r="F8" s="312"/>
      <c r="G8" s="314"/>
      <c r="H8" s="312"/>
      <c r="I8" s="315"/>
      <c r="J8" s="315"/>
      <c r="K8" s="315"/>
      <c r="L8" s="316" t="s">
        <v>6</v>
      </c>
    </row>
    <row r="9" spans="1:18" ht="50.25" customHeight="1" x14ac:dyDescent="0.2">
      <c r="A9" s="317" t="s">
        <v>7</v>
      </c>
      <c r="B9" s="317"/>
      <c r="C9" s="318" t="s">
        <v>8</v>
      </c>
      <c r="D9" s="319" t="s">
        <v>9</v>
      </c>
      <c r="E9" s="319" t="s">
        <v>10</v>
      </c>
      <c r="F9" s="318" t="s">
        <v>11</v>
      </c>
      <c r="G9" s="318" t="s">
        <v>12</v>
      </c>
      <c r="H9" s="318" t="s">
        <v>13</v>
      </c>
      <c r="I9" s="320" t="s">
        <v>547</v>
      </c>
      <c r="J9" s="320" t="s">
        <v>548</v>
      </c>
      <c r="K9" s="320" t="s">
        <v>549</v>
      </c>
      <c r="L9" s="320" t="s">
        <v>550</v>
      </c>
    </row>
    <row r="10" spans="1:18" x14ac:dyDescent="0.2">
      <c r="A10" s="193">
        <v>1</v>
      </c>
      <c r="B10" s="193"/>
      <c r="C10" s="194" t="s">
        <v>18</v>
      </c>
      <c r="D10" s="195" t="s">
        <v>19</v>
      </c>
      <c r="E10" s="196" t="s">
        <v>20</v>
      </c>
      <c r="F10" s="194" t="s">
        <v>21</v>
      </c>
      <c r="G10" s="197" t="s">
        <v>22</v>
      </c>
      <c r="H10" s="321">
        <v>1</v>
      </c>
      <c r="I10" s="199"/>
      <c r="J10" s="199"/>
      <c r="K10" s="199">
        <v>4470000</v>
      </c>
      <c r="L10" s="322">
        <f t="shared" ref="L10:L73" si="0">H10*(I10+J10+K10)</f>
        <v>4470000</v>
      </c>
    </row>
    <row r="11" spans="1:18" x14ac:dyDescent="0.2">
      <c r="A11" s="193">
        <v>2</v>
      </c>
      <c r="B11" s="193"/>
      <c r="C11" s="200" t="s">
        <v>23</v>
      </c>
      <c r="D11" s="201" t="s">
        <v>24</v>
      </c>
      <c r="E11" s="202" t="s">
        <v>25</v>
      </c>
      <c r="F11" s="200" t="s">
        <v>26</v>
      </c>
      <c r="G11" s="197" t="s">
        <v>22</v>
      </c>
      <c r="H11" s="323">
        <v>1</v>
      </c>
      <c r="I11" s="324"/>
      <c r="J11" s="324"/>
      <c r="K11" s="324">
        <v>4125000</v>
      </c>
      <c r="L11" s="322">
        <f t="shared" si="0"/>
        <v>4125000</v>
      </c>
    </row>
    <row r="12" spans="1:18" x14ac:dyDescent="0.2">
      <c r="A12" s="193">
        <v>3</v>
      </c>
      <c r="B12" s="193"/>
      <c r="C12" s="193">
        <v>4473020221</v>
      </c>
      <c r="D12" s="325" t="s">
        <v>28</v>
      </c>
      <c r="E12" s="325" t="s">
        <v>29</v>
      </c>
      <c r="F12" s="193" t="s">
        <v>30</v>
      </c>
      <c r="G12" s="197" t="s">
        <v>22</v>
      </c>
      <c r="H12" s="323">
        <v>1</v>
      </c>
      <c r="I12" s="324"/>
      <c r="J12" s="324"/>
      <c r="K12" s="324">
        <v>4300000</v>
      </c>
      <c r="L12" s="322">
        <f t="shared" si="0"/>
        <v>4300000</v>
      </c>
    </row>
    <row r="13" spans="1:18" x14ac:dyDescent="0.2">
      <c r="A13" s="193">
        <v>4</v>
      </c>
      <c r="B13" s="193"/>
      <c r="C13" s="193">
        <v>4471410246</v>
      </c>
      <c r="D13" s="325" t="s">
        <v>31</v>
      </c>
      <c r="E13" s="325" t="s">
        <v>32</v>
      </c>
      <c r="F13" s="193" t="s">
        <v>33</v>
      </c>
      <c r="G13" s="197" t="s">
        <v>22</v>
      </c>
      <c r="H13" s="323">
        <v>1</v>
      </c>
      <c r="I13" s="324"/>
      <c r="J13" s="324"/>
      <c r="K13" s="324">
        <v>4300000</v>
      </c>
      <c r="L13" s="322">
        <f t="shared" si="0"/>
        <v>4300000</v>
      </c>
    </row>
    <row r="14" spans="1:18" x14ac:dyDescent="0.2">
      <c r="A14" s="193">
        <v>5</v>
      </c>
      <c r="B14" s="193"/>
      <c r="C14" s="193">
        <v>4472160181</v>
      </c>
      <c r="D14" s="325" t="s">
        <v>34</v>
      </c>
      <c r="E14" s="325" t="s">
        <v>35</v>
      </c>
      <c r="F14" s="193" t="s">
        <v>36</v>
      </c>
      <c r="G14" s="197" t="s">
        <v>22</v>
      </c>
      <c r="H14" s="323">
        <v>1</v>
      </c>
      <c r="I14" s="324"/>
      <c r="J14" s="324"/>
      <c r="K14" s="324">
        <v>5200000</v>
      </c>
      <c r="L14" s="322">
        <f t="shared" si="0"/>
        <v>5200000</v>
      </c>
    </row>
    <row r="15" spans="1:18" x14ac:dyDescent="0.2">
      <c r="A15" s="193">
        <v>6</v>
      </c>
      <c r="B15" s="193"/>
      <c r="C15" s="194" t="s">
        <v>37</v>
      </c>
      <c r="D15" s="195" t="s">
        <v>38</v>
      </c>
      <c r="E15" s="196" t="s">
        <v>39</v>
      </c>
      <c r="F15" s="194" t="s">
        <v>40</v>
      </c>
      <c r="G15" s="204" t="s">
        <v>41</v>
      </c>
      <c r="H15" s="323">
        <v>1</v>
      </c>
      <c r="I15" s="324"/>
      <c r="J15" s="324"/>
      <c r="K15" s="324">
        <v>4125000</v>
      </c>
      <c r="L15" s="322">
        <f t="shared" si="0"/>
        <v>4125000</v>
      </c>
    </row>
    <row r="16" spans="1:18" ht="26.25" customHeight="1" x14ac:dyDescent="0.2">
      <c r="A16" s="193">
        <v>7</v>
      </c>
      <c r="B16" s="193"/>
      <c r="C16" s="194" t="s">
        <v>46</v>
      </c>
      <c r="D16" s="195" t="s">
        <v>47</v>
      </c>
      <c r="E16" s="196" t="s">
        <v>20</v>
      </c>
      <c r="F16" s="194" t="s">
        <v>48</v>
      </c>
      <c r="G16" s="300" t="s">
        <v>49</v>
      </c>
      <c r="H16" s="323">
        <v>0.7</v>
      </c>
      <c r="I16" s="324"/>
      <c r="J16" s="324"/>
      <c r="K16" s="324">
        <v>4950000</v>
      </c>
      <c r="L16" s="322">
        <f t="shared" si="0"/>
        <v>3465000</v>
      </c>
    </row>
    <row r="17" spans="1:12" ht="26.25" customHeight="1" x14ac:dyDescent="0.2">
      <c r="A17" s="193">
        <v>8</v>
      </c>
      <c r="B17" s="193">
        <v>1</v>
      </c>
      <c r="C17" s="326" t="s">
        <v>529</v>
      </c>
      <c r="D17" s="327" t="s">
        <v>530</v>
      </c>
      <c r="E17" s="328" t="s">
        <v>480</v>
      </c>
      <c r="F17" s="326" t="s">
        <v>48</v>
      </c>
      <c r="G17" s="300" t="s">
        <v>49</v>
      </c>
      <c r="H17" s="323">
        <v>0.7</v>
      </c>
      <c r="I17" s="324"/>
      <c r="J17" s="324"/>
      <c r="K17" s="324">
        <v>4950000</v>
      </c>
      <c r="L17" s="322">
        <f t="shared" si="0"/>
        <v>3465000</v>
      </c>
    </row>
    <row r="18" spans="1:12" ht="26.25" customHeight="1" x14ac:dyDescent="0.2">
      <c r="A18" s="193">
        <v>9</v>
      </c>
      <c r="B18" s="193">
        <v>2</v>
      </c>
      <c r="C18" s="194" t="s">
        <v>50</v>
      </c>
      <c r="D18" s="195" t="s">
        <v>51</v>
      </c>
      <c r="E18" s="329" t="s">
        <v>52</v>
      </c>
      <c r="F18" s="194" t="s">
        <v>48</v>
      </c>
      <c r="G18" s="300" t="s">
        <v>49</v>
      </c>
      <c r="H18" s="323">
        <v>0.7</v>
      </c>
      <c r="I18" s="324"/>
      <c r="J18" s="324"/>
      <c r="K18" s="324">
        <v>4950000</v>
      </c>
      <c r="L18" s="322">
        <f t="shared" si="0"/>
        <v>3465000</v>
      </c>
    </row>
    <row r="19" spans="1:12" ht="26.25" customHeight="1" x14ac:dyDescent="0.2">
      <c r="A19" s="193">
        <v>10</v>
      </c>
      <c r="B19" s="193">
        <v>3</v>
      </c>
      <c r="C19" s="200" t="s">
        <v>53</v>
      </c>
      <c r="D19" s="201" t="s">
        <v>54</v>
      </c>
      <c r="E19" s="202" t="s">
        <v>55</v>
      </c>
      <c r="F19" s="194" t="s">
        <v>48</v>
      </c>
      <c r="G19" s="300" t="s">
        <v>49</v>
      </c>
      <c r="H19" s="323">
        <v>0.7</v>
      </c>
      <c r="I19" s="324"/>
      <c r="J19" s="324"/>
      <c r="K19" s="324">
        <v>4950000</v>
      </c>
      <c r="L19" s="322">
        <f t="shared" si="0"/>
        <v>3465000</v>
      </c>
    </row>
    <row r="20" spans="1:12" ht="26.25" customHeight="1" x14ac:dyDescent="0.2">
      <c r="A20" s="193">
        <v>11</v>
      </c>
      <c r="B20" s="193">
        <v>4</v>
      </c>
      <c r="C20" s="194" t="s">
        <v>56</v>
      </c>
      <c r="D20" s="195" t="s">
        <v>57</v>
      </c>
      <c r="E20" s="329" t="s">
        <v>58</v>
      </c>
      <c r="F20" s="194" t="s">
        <v>48</v>
      </c>
      <c r="G20" s="300" t="s">
        <v>49</v>
      </c>
      <c r="H20" s="323">
        <v>0.7</v>
      </c>
      <c r="I20" s="324"/>
      <c r="J20" s="324"/>
      <c r="K20" s="324">
        <v>4950000</v>
      </c>
      <c r="L20" s="322">
        <f t="shared" si="0"/>
        <v>3465000</v>
      </c>
    </row>
    <row r="21" spans="1:12" ht="26.25" customHeight="1" x14ac:dyDescent="0.2">
      <c r="A21" s="193">
        <v>12</v>
      </c>
      <c r="B21" s="193">
        <v>5</v>
      </c>
      <c r="C21" s="194" t="s">
        <v>59</v>
      </c>
      <c r="D21" s="195" t="s">
        <v>60</v>
      </c>
      <c r="E21" s="329" t="s">
        <v>61</v>
      </c>
      <c r="F21" s="194" t="s">
        <v>48</v>
      </c>
      <c r="G21" s="300" t="s">
        <v>49</v>
      </c>
      <c r="H21" s="323">
        <v>0.7</v>
      </c>
      <c r="I21" s="324"/>
      <c r="J21" s="324"/>
      <c r="K21" s="324">
        <v>4950000</v>
      </c>
      <c r="L21" s="322">
        <f t="shared" si="0"/>
        <v>3465000</v>
      </c>
    </row>
    <row r="22" spans="1:12" ht="26.25" customHeight="1" x14ac:dyDescent="0.2">
      <c r="A22" s="193">
        <v>13</v>
      </c>
      <c r="B22" s="193">
        <v>6</v>
      </c>
      <c r="C22" s="194" t="s">
        <v>62</v>
      </c>
      <c r="D22" s="195" t="s">
        <v>63</v>
      </c>
      <c r="E22" s="329" t="s">
        <v>64</v>
      </c>
      <c r="F22" s="194" t="s">
        <v>48</v>
      </c>
      <c r="G22" s="300" t="s">
        <v>49</v>
      </c>
      <c r="H22" s="323">
        <v>0.7</v>
      </c>
      <c r="I22" s="324"/>
      <c r="J22" s="324"/>
      <c r="K22" s="324">
        <v>4950000</v>
      </c>
      <c r="L22" s="322">
        <f t="shared" si="0"/>
        <v>3465000</v>
      </c>
    </row>
    <row r="23" spans="1:12" ht="26.25" customHeight="1" x14ac:dyDescent="0.2">
      <c r="A23" s="193">
        <v>14</v>
      </c>
      <c r="B23" s="193">
        <v>7</v>
      </c>
      <c r="C23" s="194" t="s">
        <v>65</v>
      </c>
      <c r="D23" s="195" t="s">
        <v>66</v>
      </c>
      <c r="E23" s="329" t="s">
        <v>67</v>
      </c>
      <c r="F23" s="194" t="s">
        <v>48</v>
      </c>
      <c r="G23" s="300" t="s">
        <v>49</v>
      </c>
      <c r="H23" s="323">
        <v>0.7</v>
      </c>
      <c r="I23" s="324"/>
      <c r="J23" s="324"/>
      <c r="K23" s="324">
        <v>4950000</v>
      </c>
      <c r="L23" s="322">
        <f t="shared" si="0"/>
        <v>3465000</v>
      </c>
    </row>
    <row r="24" spans="1:12" ht="26.25" customHeight="1" x14ac:dyDescent="0.2">
      <c r="A24" s="193">
        <v>15</v>
      </c>
      <c r="B24" s="193">
        <v>8</v>
      </c>
      <c r="C24" s="326" t="s">
        <v>531</v>
      </c>
      <c r="D24" s="327" t="s">
        <v>532</v>
      </c>
      <c r="E24" s="328" t="s">
        <v>70</v>
      </c>
      <c r="F24" s="326" t="s">
        <v>48</v>
      </c>
      <c r="G24" s="301" t="s">
        <v>49</v>
      </c>
      <c r="H24" s="330">
        <v>0.7</v>
      </c>
      <c r="I24" s="324"/>
      <c r="J24" s="324"/>
      <c r="K24" s="324">
        <v>4950000</v>
      </c>
      <c r="L24" s="322">
        <f t="shared" si="0"/>
        <v>3465000</v>
      </c>
    </row>
    <row r="25" spans="1:12" ht="26.25" customHeight="1" x14ac:dyDescent="0.2">
      <c r="A25" s="193">
        <v>16</v>
      </c>
      <c r="B25" s="193">
        <v>9</v>
      </c>
      <c r="C25" s="194" t="s">
        <v>68</v>
      </c>
      <c r="D25" s="195" t="s">
        <v>69</v>
      </c>
      <c r="E25" s="196" t="s">
        <v>70</v>
      </c>
      <c r="F25" s="194" t="s">
        <v>48</v>
      </c>
      <c r="G25" s="300" t="s">
        <v>49</v>
      </c>
      <c r="H25" s="323">
        <v>0.7</v>
      </c>
      <c r="I25" s="324"/>
      <c r="J25" s="324"/>
      <c r="K25" s="324">
        <v>4950000</v>
      </c>
      <c r="L25" s="322">
        <f t="shared" si="0"/>
        <v>3465000</v>
      </c>
    </row>
    <row r="26" spans="1:12" ht="26.25" customHeight="1" x14ac:dyDescent="0.2">
      <c r="A26" s="193">
        <v>17</v>
      </c>
      <c r="B26" s="193">
        <v>10</v>
      </c>
      <c r="C26" s="200" t="s">
        <v>71</v>
      </c>
      <c r="D26" s="201" t="s">
        <v>72</v>
      </c>
      <c r="E26" s="202" t="s">
        <v>73</v>
      </c>
      <c r="F26" s="194" t="s">
        <v>48</v>
      </c>
      <c r="G26" s="300" t="s">
        <v>49</v>
      </c>
      <c r="H26" s="323">
        <v>0.7</v>
      </c>
      <c r="I26" s="324"/>
      <c r="J26" s="324"/>
      <c r="K26" s="324">
        <v>4950000</v>
      </c>
      <c r="L26" s="322">
        <f t="shared" si="0"/>
        <v>3465000</v>
      </c>
    </row>
    <row r="27" spans="1:12" ht="26.25" customHeight="1" x14ac:dyDescent="0.2">
      <c r="A27" s="193">
        <v>18</v>
      </c>
      <c r="B27" s="193">
        <v>11</v>
      </c>
      <c r="C27" s="194" t="s">
        <v>74</v>
      </c>
      <c r="D27" s="195" t="s">
        <v>75</v>
      </c>
      <c r="E27" s="329" t="s">
        <v>76</v>
      </c>
      <c r="F27" s="194" t="s">
        <v>48</v>
      </c>
      <c r="G27" s="300" t="s">
        <v>49</v>
      </c>
      <c r="H27" s="323">
        <v>0.7</v>
      </c>
      <c r="I27" s="324"/>
      <c r="J27" s="324"/>
      <c r="K27" s="324">
        <v>4950000</v>
      </c>
      <c r="L27" s="322">
        <f t="shared" si="0"/>
        <v>3465000</v>
      </c>
    </row>
    <row r="28" spans="1:12" ht="26.25" customHeight="1" x14ac:dyDescent="0.2">
      <c r="A28" s="193">
        <v>19</v>
      </c>
      <c r="B28" s="193">
        <v>12</v>
      </c>
      <c r="C28" s="194" t="s">
        <v>77</v>
      </c>
      <c r="D28" s="195" t="s">
        <v>78</v>
      </c>
      <c r="E28" s="196" t="s">
        <v>76</v>
      </c>
      <c r="F28" s="194" t="s">
        <v>48</v>
      </c>
      <c r="G28" s="300" t="s">
        <v>49</v>
      </c>
      <c r="H28" s="323">
        <v>0.7</v>
      </c>
      <c r="I28" s="324"/>
      <c r="J28" s="324"/>
      <c r="K28" s="324">
        <v>4950000</v>
      </c>
      <c r="L28" s="322">
        <f t="shared" si="0"/>
        <v>3465000</v>
      </c>
    </row>
    <row r="29" spans="1:12" ht="26.25" customHeight="1" x14ac:dyDescent="0.2">
      <c r="A29" s="193">
        <v>20</v>
      </c>
      <c r="B29" s="193">
        <v>13</v>
      </c>
      <c r="C29" s="194" t="s">
        <v>79</v>
      </c>
      <c r="D29" s="195" t="s">
        <v>60</v>
      </c>
      <c r="E29" s="329" t="s">
        <v>80</v>
      </c>
      <c r="F29" s="194" t="s">
        <v>48</v>
      </c>
      <c r="G29" s="300" t="s">
        <v>49</v>
      </c>
      <c r="H29" s="323">
        <v>0.7</v>
      </c>
      <c r="I29" s="324"/>
      <c r="J29" s="324"/>
      <c r="K29" s="324">
        <v>4950000</v>
      </c>
      <c r="L29" s="322">
        <f t="shared" si="0"/>
        <v>3465000</v>
      </c>
    </row>
    <row r="30" spans="1:12" ht="26.25" customHeight="1" x14ac:dyDescent="0.2">
      <c r="A30" s="193">
        <v>21</v>
      </c>
      <c r="B30" s="193">
        <v>14</v>
      </c>
      <c r="C30" s="194" t="s">
        <v>81</v>
      </c>
      <c r="D30" s="195" t="s">
        <v>82</v>
      </c>
      <c r="E30" s="329" t="s">
        <v>83</v>
      </c>
      <c r="F30" s="194" t="s">
        <v>48</v>
      </c>
      <c r="G30" s="300" t="s">
        <v>49</v>
      </c>
      <c r="H30" s="323">
        <v>0.7</v>
      </c>
      <c r="I30" s="324"/>
      <c r="J30" s="324"/>
      <c r="K30" s="324">
        <v>4950000</v>
      </c>
      <c r="L30" s="322">
        <f t="shared" si="0"/>
        <v>3465000</v>
      </c>
    </row>
    <row r="31" spans="1:12" ht="26.25" customHeight="1" x14ac:dyDescent="0.2">
      <c r="A31" s="193">
        <v>22</v>
      </c>
      <c r="B31" s="193">
        <v>15</v>
      </c>
      <c r="C31" s="194" t="s">
        <v>84</v>
      </c>
      <c r="D31" s="195" t="s">
        <v>85</v>
      </c>
      <c r="E31" s="196" t="s">
        <v>86</v>
      </c>
      <c r="F31" s="194" t="s">
        <v>48</v>
      </c>
      <c r="G31" s="300" t="s">
        <v>49</v>
      </c>
      <c r="H31" s="323">
        <v>0.7</v>
      </c>
      <c r="I31" s="324"/>
      <c r="J31" s="324"/>
      <c r="K31" s="324">
        <v>4950000</v>
      </c>
      <c r="L31" s="322">
        <f t="shared" si="0"/>
        <v>3465000</v>
      </c>
    </row>
    <row r="32" spans="1:12" ht="26.25" customHeight="1" x14ac:dyDescent="0.2">
      <c r="A32" s="193">
        <v>23</v>
      </c>
      <c r="B32" s="193">
        <v>16</v>
      </c>
      <c r="C32" s="194" t="s">
        <v>87</v>
      </c>
      <c r="D32" s="195" t="s">
        <v>88</v>
      </c>
      <c r="E32" s="329" t="s">
        <v>89</v>
      </c>
      <c r="F32" s="194" t="s">
        <v>48</v>
      </c>
      <c r="G32" s="300" t="s">
        <v>49</v>
      </c>
      <c r="H32" s="323">
        <v>0.7</v>
      </c>
      <c r="I32" s="324"/>
      <c r="J32" s="324"/>
      <c r="K32" s="324">
        <v>4950000</v>
      </c>
      <c r="L32" s="322">
        <f t="shared" si="0"/>
        <v>3465000</v>
      </c>
    </row>
    <row r="33" spans="1:12" ht="26.25" customHeight="1" x14ac:dyDescent="0.2">
      <c r="A33" s="193">
        <v>24</v>
      </c>
      <c r="B33" s="193">
        <v>17</v>
      </c>
      <c r="C33" s="194" t="s">
        <v>90</v>
      </c>
      <c r="D33" s="195" t="s">
        <v>91</v>
      </c>
      <c r="E33" s="329" t="s">
        <v>92</v>
      </c>
      <c r="F33" s="194" t="s">
        <v>48</v>
      </c>
      <c r="G33" s="300" t="s">
        <v>49</v>
      </c>
      <c r="H33" s="323">
        <v>0.7</v>
      </c>
      <c r="I33" s="324"/>
      <c r="J33" s="324"/>
      <c r="K33" s="324">
        <v>4950000</v>
      </c>
      <c r="L33" s="322">
        <f t="shared" si="0"/>
        <v>3465000</v>
      </c>
    </row>
    <row r="34" spans="1:12" ht="26.25" customHeight="1" x14ac:dyDescent="0.2">
      <c r="A34" s="193">
        <v>25</v>
      </c>
      <c r="B34" s="193">
        <v>18</v>
      </c>
      <c r="C34" s="194" t="s">
        <v>93</v>
      </c>
      <c r="D34" s="195" t="s">
        <v>94</v>
      </c>
      <c r="E34" s="329" t="s">
        <v>95</v>
      </c>
      <c r="F34" s="194" t="s">
        <v>48</v>
      </c>
      <c r="G34" s="300" t="s">
        <v>49</v>
      </c>
      <c r="H34" s="323">
        <v>0.7</v>
      </c>
      <c r="I34" s="324"/>
      <c r="J34" s="324"/>
      <c r="K34" s="324">
        <v>4950000</v>
      </c>
      <c r="L34" s="322">
        <f t="shared" si="0"/>
        <v>3465000</v>
      </c>
    </row>
    <row r="35" spans="1:12" ht="26.25" customHeight="1" x14ac:dyDescent="0.2">
      <c r="A35" s="193">
        <v>26</v>
      </c>
      <c r="B35" s="193">
        <v>19</v>
      </c>
      <c r="C35" s="200" t="s">
        <v>96</v>
      </c>
      <c r="D35" s="201" t="s">
        <v>97</v>
      </c>
      <c r="E35" s="202" t="s">
        <v>98</v>
      </c>
      <c r="F35" s="200" t="s">
        <v>48</v>
      </c>
      <c r="G35" s="331" t="s">
        <v>49</v>
      </c>
      <c r="H35" s="332">
        <v>0.7</v>
      </c>
      <c r="I35" s="333"/>
      <c r="J35" s="333">
        <v>6325000</v>
      </c>
      <c r="K35" s="333"/>
      <c r="L35" s="322">
        <f t="shared" si="0"/>
        <v>4427500</v>
      </c>
    </row>
    <row r="36" spans="1:12" ht="26.25" customHeight="1" x14ac:dyDescent="0.2">
      <c r="A36" s="193">
        <v>27</v>
      </c>
      <c r="B36" s="193">
        <v>20</v>
      </c>
      <c r="C36" s="194" t="s">
        <v>100</v>
      </c>
      <c r="D36" s="195" t="s">
        <v>101</v>
      </c>
      <c r="E36" s="196" t="s">
        <v>102</v>
      </c>
      <c r="F36" s="194" t="s">
        <v>48</v>
      </c>
      <c r="G36" s="300" t="s">
        <v>49</v>
      </c>
      <c r="H36" s="323">
        <v>0.7</v>
      </c>
      <c r="I36" s="324"/>
      <c r="J36" s="324"/>
      <c r="K36" s="324">
        <v>4950000</v>
      </c>
      <c r="L36" s="322">
        <f t="shared" si="0"/>
        <v>3465000</v>
      </c>
    </row>
    <row r="37" spans="1:12" ht="26.25" customHeight="1" x14ac:dyDescent="0.2">
      <c r="A37" s="193">
        <v>28</v>
      </c>
      <c r="B37" s="193">
        <v>21</v>
      </c>
      <c r="C37" s="194" t="s">
        <v>103</v>
      </c>
      <c r="D37" s="195" t="s">
        <v>104</v>
      </c>
      <c r="E37" s="329" t="s">
        <v>105</v>
      </c>
      <c r="F37" s="194" t="s">
        <v>48</v>
      </c>
      <c r="G37" s="300" t="s">
        <v>49</v>
      </c>
      <c r="H37" s="323">
        <v>0.7</v>
      </c>
      <c r="I37" s="324"/>
      <c r="J37" s="324"/>
      <c r="K37" s="324">
        <v>4950000</v>
      </c>
      <c r="L37" s="322">
        <f t="shared" si="0"/>
        <v>3465000</v>
      </c>
    </row>
    <row r="38" spans="1:12" ht="26.25" customHeight="1" x14ac:dyDescent="0.2">
      <c r="A38" s="193">
        <v>29</v>
      </c>
      <c r="B38" s="193">
        <v>22</v>
      </c>
      <c r="C38" s="194" t="s">
        <v>106</v>
      </c>
      <c r="D38" s="195" t="s">
        <v>107</v>
      </c>
      <c r="E38" s="196" t="s">
        <v>52</v>
      </c>
      <c r="F38" s="194" t="s">
        <v>108</v>
      </c>
      <c r="G38" s="301" t="s">
        <v>49</v>
      </c>
      <c r="H38" s="323">
        <v>0.7</v>
      </c>
      <c r="I38" s="324"/>
      <c r="J38" s="324"/>
      <c r="K38" s="324">
        <v>4950000</v>
      </c>
      <c r="L38" s="322">
        <f t="shared" si="0"/>
        <v>3465000</v>
      </c>
    </row>
    <row r="39" spans="1:12" ht="26.25" customHeight="1" x14ac:dyDescent="0.2">
      <c r="A39" s="193">
        <v>30</v>
      </c>
      <c r="B39" s="193"/>
      <c r="C39" s="194" t="s">
        <v>109</v>
      </c>
      <c r="D39" s="195" t="s">
        <v>110</v>
      </c>
      <c r="E39" s="196" t="s">
        <v>111</v>
      </c>
      <c r="F39" s="194" t="s">
        <v>108</v>
      </c>
      <c r="G39" s="301" t="s">
        <v>49</v>
      </c>
      <c r="H39" s="323">
        <v>0.7</v>
      </c>
      <c r="I39" s="324"/>
      <c r="J39" s="324"/>
      <c r="K39" s="324">
        <v>4950000</v>
      </c>
      <c r="L39" s="322">
        <f t="shared" si="0"/>
        <v>3465000</v>
      </c>
    </row>
    <row r="40" spans="1:12" ht="26.25" customHeight="1" x14ac:dyDescent="0.2">
      <c r="A40" s="193">
        <v>31</v>
      </c>
      <c r="B40" s="193"/>
      <c r="C40" s="194" t="s">
        <v>112</v>
      </c>
      <c r="D40" s="195" t="s">
        <v>113</v>
      </c>
      <c r="E40" s="196" t="s">
        <v>76</v>
      </c>
      <c r="F40" s="194" t="s">
        <v>108</v>
      </c>
      <c r="G40" s="300" t="s">
        <v>49</v>
      </c>
      <c r="H40" s="323">
        <v>0.7</v>
      </c>
      <c r="I40" s="324"/>
      <c r="J40" s="324"/>
      <c r="K40" s="324">
        <v>4950000</v>
      </c>
      <c r="L40" s="322">
        <f t="shared" si="0"/>
        <v>3465000</v>
      </c>
    </row>
    <row r="41" spans="1:12" ht="26.25" customHeight="1" x14ac:dyDescent="0.2">
      <c r="A41" s="193">
        <v>32</v>
      </c>
      <c r="B41" s="193"/>
      <c r="C41" s="194" t="s">
        <v>114</v>
      </c>
      <c r="D41" s="195" t="s">
        <v>115</v>
      </c>
      <c r="E41" s="196" t="s">
        <v>116</v>
      </c>
      <c r="F41" s="194" t="s">
        <v>108</v>
      </c>
      <c r="G41" s="300" t="s">
        <v>49</v>
      </c>
      <c r="H41" s="323">
        <v>0.7</v>
      </c>
      <c r="I41" s="324"/>
      <c r="J41" s="324"/>
      <c r="K41" s="324">
        <v>4950000</v>
      </c>
      <c r="L41" s="322">
        <f t="shared" si="0"/>
        <v>3465000</v>
      </c>
    </row>
    <row r="42" spans="1:12" ht="26.25" customHeight="1" x14ac:dyDescent="0.2">
      <c r="A42" s="193">
        <v>33</v>
      </c>
      <c r="B42" s="193"/>
      <c r="C42" s="200" t="s">
        <v>117</v>
      </c>
      <c r="D42" s="201" t="s">
        <v>118</v>
      </c>
      <c r="E42" s="202" t="s">
        <v>119</v>
      </c>
      <c r="F42" s="194" t="s">
        <v>108</v>
      </c>
      <c r="G42" s="301" t="s">
        <v>49</v>
      </c>
      <c r="H42" s="323">
        <v>0.7</v>
      </c>
      <c r="I42" s="324"/>
      <c r="J42" s="324"/>
      <c r="K42" s="324">
        <v>4950000</v>
      </c>
      <c r="L42" s="322">
        <f t="shared" si="0"/>
        <v>3465000</v>
      </c>
    </row>
    <row r="43" spans="1:12" ht="26.25" customHeight="1" x14ac:dyDescent="0.2">
      <c r="A43" s="193">
        <v>34</v>
      </c>
      <c r="B43" s="193"/>
      <c r="C43" s="194" t="s">
        <v>120</v>
      </c>
      <c r="D43" s="195" t="s">
        <v>121</v>
      </c>
      <c r="E43" s="196" t="s">
        <v>122</v>
      </c>
      <c r="F43" s="194" t="s">
        <v>108</v>
      </c>
      <c r="G43" s="300" t="s">
        <v>49</v>
      </c>
      <c r="H43" s="323">
        <v>0.7</v>
      </c>
      <c r="I43" s="324"/>
      <c r="J43" s="324"/>
      <c r="K43" s="324">
        <v>4950000</v>
      </c>
      <c r="L43" s="322">
        <f t="shared" si="0"/>
        <v>3465000</v>
      </c>
    </row>
    <row r="44" spans="1:12" ht="26.25" customHeight="1" x14ac:dyDescent="0.2">
      <c r="A44" s="193">
        <v>35</v>
      </c>
      <c r="B44" s="193"/>
      <c r="C44" s="334" t="s">
        <v>123</v>
      </c>
      <c r="D44" s="335" t="s">
        <v>124</v>
      </c>
      <c r="E44" s="335" t="s">
        <v>125</v>
      </c>
      <c r="F44" s="334" t="s">
        <v>126</v>
      </c>
      <c r="G44" s="300" t="s">
        <v>49</v>
      </c>
      <c r="H44" s="323">
        <v>0.7</v>
      </c>
      <c r="I44" s="324"/>
      <c r="J44" s="324"/>
      <c r="K44" s="336">
        <v>5200000</v>
      </c>
      <c r="L44" s="322">
        <f t="shared" si="0"/>
        <v>3640000</v>
      </c>
    </row>
    <row r="45" spans="1:12" ht="26.25" customHeight="1" x14ac:dyDescent="0.2">
      <c r="A45" s="193">
        <v>36</v>
      </c>
      <c r="B45" s="193"/>
      <c r="C45" s="334" t="s">
        <v>127</v>
      </c>
      <c r="D45" s="335" t="s">
        <v>128</v>
      </c>
      <c r="E45" s="335" t="s">
        <v>20</v>
      </c>
      <c r="F45" s="334" t="s">
        <v>126</v>
      </c>
      <c r="G45" s="300" t="s">
        <v>49</v>
      </c>
      <c r="H45" s="323">
        <v>0.7</v>
      </c>
      <c r="I45" s="324"/>
      <c r="J45" s="324"/>
      <c r="K45" s="336">
        <v>5200000</v>
      </c>
      <c r="L45" s="322">
        <f t="shared" si="0"/>
        <v>3640000</v>
      </c>
    </row>
    <row r="46" spans="1:12" ht="26.25" customHeight="1" x14ac:dyDescent="0.2">
      <c r="A46" s="193">
        <v>37</v>
      </c>
      <c r="B46" s="193"/>
      <c r="C46" s="334" t="s">
        <v>129</v>
      </c>
      <c r="D46" s="335" t="s">
        <v>130</v>
      </c>
      <c r="E46" s="335" t="s">
        <v>131</v>
      </c>
      <c r="F46" s="334" t="s">
        <v>126</v>
      </c>
      <c r="G46" s="300" t="s">
        <v>49</v>
      </c>
      <c r="H46" s="323">
        <v>0.7</v>
      </c>
      <c r="I46" s="324"/>
      <c r="J46" s="324"/>
      <c r="K46" s="336">
        <v>5200000</v>
      </c>
      <c r="L46" s="322">
        <f t="shared" si="0"/>
        <v>3640000</v>
      </c>
    </row>
    <row r="47" spans="1:12" ht="26.25" customHeight="1" x14ac:dyDescent="0.2">
      <c r="A47" s="193">
        <v>38</v>
      </c>
      <c r="B47" s="193"/>
      <c r="C47" s="334" t="s">
        <v>132</v>
      </c>
      <c r="D47" s="335" t="s">
        <v>133</v>
      </c>
      <c r="E47" s="335" t="s">
        <v>134</v>
      </c>
      <c r="F47" s="334" t="s">
        <v>126</v>
      </c>
      <c r="G47" s="300" t="s">
        <v>49</v>
      </c>
      <c r="H47" s="323">
        <v>0.7</v>
      </c>
      <c r="I47" s="324"/>
      <c r="J47" s="324"/>
      <c r="K47" s="336">
        <v>5200000</v>
      </c>
      <c r="L47" s="322">
        <f t="shared" si="0"/>
        <v>3640000</v>
      </c>
    </row>
    <row r="48" spans="1:12" ht="26.25" customHeight="1" x14ac:dyDescent="0.2">
      <c r="A48" s="193">
        <v>39</v>
      </c>
      <c r="B48" s="193"/>
      <c r="C48" s="334" t="s">
        <v>135</v>
      </c>
      <c r="D48" s="335" t="s">
        <v>136</v>
      </c>
      <c r="E48" s="335" t="s">
        <v>137</v>
      </c>
      <c r="F48" s="334" t="s">
        <v>126</v>
      </c>
      <c r="G48" s="300" t="s">
        <v>49</v>
      </c>
      <c r="H48" s="323">
        <v>0.7</v>
      </c>
      <c r="I48" s="324"/>
      <c r="J48" s="324"/>
      <c r="K48" s="336">
        <v>5200000</v>
      </c>
      <c r="L48" s="322">
        <f t="shared" si="0"/>
        <v>3640000</v>
      </c>
    </row>
    <row r="49" spans="1:12" ht="26.25" customHeight="1" x14ac:dyDescent="0.2">
      <c r="A49" s="193">
        <v>40</v>
      </c>
      <c r="B49" s="193"/>
      <c r="C49" s="334" t="s">
        <v>138</v>
      </c>
      <c r="D49" s="335" t="s">
        <v>139</v>
      </c>
      <c r="E49" s="335" t="s">
        <v>140</v>
      </c>
      <c r="F49" s="334" t="s">
        <v>126</v>
      </c>
      <c r="G49" s="300" t="s">
        <v>49</v>
      </c>
      <c r="H49" s="323">
        <v>0.7</v>
      </c>
      <c r="I49" s="324"/>
      <c r="J49" s="324"/>
      <c r="K49" s="336">
        <v>5200000</v>
      </c>
      <c r="L49" s="322">
        <f t="shared" si="0"/>
        <v>3640000</v>
      </c>
    </row>
    <row r="50" spans="1:12" ht="26.25" customHeight="1" x14ac:dyDescent="0.2">
      <c r="A50" s="193">
        <v>41</v>
      </c>
      <c r="B50" s="193"/>
      <c r="C50" s="334" t="s">
        <v>141</v>
      </c>
      <c r="D50" s="335" t="s">
        <v>142</v>
      </c>
      <c r="E50" s="335" t="s">
        <v>143</v>
      </c>
      <c r="F50" s="334" t="s">
        <v>126</v>
      </c>
      <c r="G50" s="300" t="s">
        <v>49</v>
      </c>
      <c r="H50" s="323">
        <v>0.7</v>
      </c>
      <c r="I50" s="324"/>
      <c r="J50" s="324"/>
      <c r="K50" s="336">
        <v>5200000</v>
      </c>
      <c r="L50" s="322">
        <f t="shared" si="0"/>
        <v>3640000</v>
      </c>
    </row>
    <row r="51" spans="1:12" ht="26.25" customHeight="1" x14ac:dyDescent="0.2">
      <c r="A51" s="193">
        <v>42</v>
      </c>
      <c r="B51" s="193"/>
      <c r="C51" s="334" t="s">
        <v>144</v>
      </c>
      <c r="D51" s="335" t="s">
        <v>145</v>
      </c>
      <c r="E51" s="335" t="s">
        <v>67</v>
      </c>
      <c r="F51" s="334" t="s">
        <v>126</v>
      </c>
      <c r="G51" s="300" t="s">
        <v>49</v>
      </c>
      <c r="H51" s="323">
        <v>0.7</v>
      </c>
      <c r="I51" s="324"/>
      <c r="J51" s="324"/>
      <c r="K51" s="336">
        <v>5200000</v>
      </c>
      <c r="L51" s="322">
        <f t="shared" si="0"/>
        <v>3640000</v>
      </c>
    </row>
    <row r="52" spans="1:12" ht="26.25" customHeight="1" x14ac:dyDescent="0.2">
      <c r="A52" s="193">
        <v>43</v>
      </c>
      <c r="B52" s="193"/>
      <c r="C52" s="334" t="s">
        <v>146</v>
      </c>
      <c r="D52" s="335" t="s">
        <v>147</v>
      </c>
      <c r="E52" s="335" t="s">
        <v>148</v>
      </c>
      <c r="F52" s="334" t="s">
        <v>126</v>
      </c>
      <c r="G52" s="300" t="s">
        <v>49</v>
      </c>
      <c r="H52" s="323">
        <v>0.7</v>
      </c>
      <c r="I52" s="324"/>
      <c r="J52" s="324"/>
      <c r="K52" s="336">
        <v>5200000</v>
      </c>
      <c r="L52" s="322">
        <f t="shared" si="0"/>
        <v>3640000</v>
      </c>
    </row>
    <row r="53" spans="1:12" ht="26.25" customHeight="1" x14ac:dyDescent="0.2">
      <c r="A53" s="193">
        <v>44</v>
      </c>
      <c r="B53" s="193"/>
      <c r="C53" s="337" t="s">
        <v>149</v>
      </c>
      <c r="D53" s="338" t="s">
        <v>150</v>
      </c>
      <c r="E53" s="338" t="s">
        <v>151</v>
      </c>
      <c r="F53" s="339" t="s">
        <v>126</v>
      </c>
      <c r="G53" s="300" t="s">
        <v>49</v>
      </c>
      <c r="H53" s="321">
        <v>0.7</v>
      </c>
      <c r="I53" s="333"/>
      <c r="J53" s="333"/>
      <c r="K53" s="336">
        <v>5200000</v>
      </c>
      <c r="L53" s="322">
        <f t="shared" si="0"/>
        <v>3640000</v>
      </c>
    </row>
    <row r="54" spans="1:12" ht="26.25" customHeight="1" x14ac:dyDescent="0.2">
      <c r="A54" s="193">
        <v>45</v>
      </c>
      <c r="B54" s="193"/>
      <c r="C54" s="334" t="s">
        <v>154</v>
      </c>
      <c r="D54" s="335" t="s">
        <v>155</v>
      </c>
      <c r="E54" s="335" t="s">
        <v>156</v>
      </c>
      <c r="F54" s="339" t="s">
        <v>126</v>
      </c>
      <c r="G54" s="300" t="s">
        <v>49</v>
      </c>
      <c r="H54" s="321">
        <v>0.7</v>
      </c>
      <c r="I54" s="324"/>
      <c r="J54" s="324"/>
      <c r="K54" s="336">
        <v>5200000</v>
      </c>
      <c r="L54" s="322">
        <f t="shared" si="0"/>
        <v>3640000</v>
      </c>
    </row>
    <row r="55" spans="1:12" ht="26.25" customHeight="1" x14ac:dyDescent="0.2">
      <c r="A55" s="193">
        <v>46</v>
      </c>
      <c r="B55" s="193"/>
      <c r="C55" s="340" t="s">
        <v>533</v>
      </c>
      <c r="D55" s="341" t="s">
        <v>534</v>
      </c>
      <c r="E55" s="341" t="s">
        <v>156</v>
      </c>
      <c r="F55" s="342" t="s">
        <v>126</v>
      </c>
      <c r="G55" s="300" t="s">
        <v>49</v>
      </c>
      <c r="H55" s="343">
        <v>0.7</v>
      </c>
      <c r="I55" s="324"/>
      <c r="J55" s="324"/>
      <c r="K55" s="336">
        <v>5200000</v>
      </c>
      <c r="L55" s="322">
        <f t="shared" si="0"/>
        <v>3640000</v>
      </c>
    </row>
    <row r="56" spans="1:12" ht="26.25" customHeight="1" x14ac:dyDescent="0.2">
      <c r="A56" s="193">
        <v>47</v>
      </c>
      <c r="B56" s="193"/>
      <c r="C56" s="340" t="s">
        <v>535</v>
      </c>
      <c r="D56" s="341" t="s">
        <v>536</v>
      </c>
      <c r="E56" s="341" t="s">
        <v>76</v>
      </c>
      <c r="F56" s="342" t="s">
        <v>126</v>
      </c>
      <c r="G56" s="300" t="s">
        <v>49</v>
      </c>
      <c r="H56" s="343">
        <v>0.7</v>
      </c>
      <c r="I56" s="324"/>
      <c r="J56" s="324"/>
      <c r="K56" s="336">
        <v>5200000</v>
      </c>
      <c r="L56" s="322">
        <f t="shared" si="0"/>
        <v>3640000</v>
      </c>
    </row>
    <row r="57" spans="1:12" ht="26.25" customHeight="1" x14ac:dyDescent="0.2">
      <c r="A57" s="193">
        <v>48</v>
      </c>
      <c r="B57" s="193"/>
      <c r="C57" s="340" t="s">
        <v>157</v>
      </c>
      <c r="D57" s="341" t="s">
        <v>158</v>
      </c>
      <c r="E57" s="341" t="s">
        <v>159</v>
      </c>
      <c r="F57" s="344" t="s">
        <v>126</v>
      </c>
      <c r="G57" s="300" t="s">
        <v>49</v>
      </c>
      <c r="H57" s="345">
        <v>0.7</v>
      </c>
      <c r="I57" s="333"/>
      <c r="J57" s="333"/>
      <c r="K57" s="346">
        <v>5200000</v>
      </c>
      <c r="L57" s="322">
        <f t="shared" si="0"/>
        <v>3640000</v>
      </c>
    </row>
    <row r="58" spans="1:12" ht="26.25" customHeight="1" x14ac:dyDescent="0.2">
      <c r="A58" s="193">
        <v>49</v>
      </c>
      <c r="B58" s="193"/>
      <c r="C58" s="340" t="s">
        <v>537</v>
      </c>
      <c r="D58" s="341" t="s">
        <v>57</v>
      </c>
      <c r="E58" s="341" t="s">
        <v>261</v>
      </c>
      <c r="F58" s="342" t="s">
        <v>126</v>
      </c>
      <c r="G58" s="300" t="s">
        <v>49</v>
      </c>
      <c r="H58" s="343">
        <v>0.7</v>
      </c>
      <c r="I58" s="333"/>
      <c r="J58" s="333"/>
      <c r="K58" s="346">
        <v>5200000</v>
      </c>
      <c r="L58" s="322">
        <f t="shared" si="0"/>
        <v>3640000</v>
      </c>
    </row>
    <row r="59" spans="1:12" ht="26.25" customHeight="1" x14ac:dyDescent="0.2">
      <c r="A59" s="193">
        <v>50</v>
      </c>
      <c r="B59" s="193"/>
      <c r="C59" s="334" t="s">
        <v>160</v>
      </c>
      <c r="D59" s="335" t="s">
        <v>161</v>
      </c>
      <c r="E59" s="335" t="s">
        <v>83</v>
      </c>
      <c r="F59" s="334" t="s">
        <v>126</v>
      </c>
      <c r="G59" s="300" t="s">
        <v>49</v>
      </c>
      <c r="H59" s="323">
        <v>0.7</v>
      </c>
      <c r="I59" s="324"/>
      <c r="J59" s="324"/>
      <c r="K59" s="336">
        <v>5200000</v>
      </c>
      <c r="L59" s="322">
        <f t="shared" si="0"/>
        <v>3640000</v>
      </c>
    </row>
    <row r="60" spans="1:12" ht="26.25" customHeight="1" x14ac:dyDescent="0.2">
      <c r="A60" s="193">
        <v>51</v>
      </c>
      <c r="B60" s="193"/>
      <c r="C60" s="334" t="s">
        <v>162</v>
      </c>
      <c r="D60" s="335" t="s">
        <v>163</v>
      </c>
      <c r="E60" s="335" t="s">
        <v>164</v>
      </c>
      <c r="F60" s="334" t="s">
        <v>126</v>
      </c>
      <c r="G60" s="300" t="s">
        <v>49</v>
      </c>
      <c r="H60" s="323">
        <v>0.7</v>
      </c>
      <c r="I60" s="324"/>
      <c r="J60" s="324"/>
      <c r="K60" s="336">
        <v>5200000</v>
      </c>
      <c r="L60" s="322">
        <f t="shared" si="0"/>
        <v>3640000</v>
      </c>
    </row>
    <row r="61" spans="1:12" ht="26.25" customHeight="1" x14ac:dyDescent="0.2">
      <c r="A61" s="193">
        <v>52</v>
      </c>
      <c r="B61" s="193"/>
      <c r="C61" s="334" t="s">
        <v>165</v>
      </c>
      <c r="D61" s="335" t="s">
        <v>166</v>
      </c>
      <c r="E61" s="335" t="s">
        <v>167</v>
      </c>
      <c r="F61" s="334" t="s">
        <v>126</v>
      </c>
      <c r="G61" s="300" t="s">
        <v>49</v>
      </c>
      <c r="H61" s="323">
        <v>0.7</v>
      </c>
      <c r="I61" s="324"/>
      <c r="J61" s="324"/>
      <c r="K61" s="336">
        <v>5200000</v>
      </c>
      <c r="L61" s="322">
        <f t="shared" si="0"/>
        <v>3640000</v>
      </c>
    </row>
    <row r="62" spans="1:12" ht="26.25" customHeight="1" x14ac:dyDescent="0.2">
      <c r="A62" s="193">
        <v>53</v>
      </c>
      <c r="B62" s="193"/>
      <c r="C62" s="337" t="s">
        <v>170</v>
      </c>
      <c r="D62" s="338" t="s">
        <v>171</v>
      </c>
      <c r="E62" s="338" t="s">
        <v>172</v>
      </c>
      <c r="F62" s="337" t="s">
        <v>126</v>
      </c>
      <c r="G62" s="300" t="s">
        <v>49</v>
      </c>
      <c r="H62" s="332">
        <v>0.7</v>
      </c>
      <c r="I62" s="333"/>
      <c r="J62" s="333">
        <v>4700000</v>
      </c>
      <c r="K62" s="336">
        <v>5200000</v>
      </c>
      <c r="L62" s="322">
        <f t="shared" si="0"/>
        <v>6930000</v>
      </c>
    </row>
    <row r="63" spans="1:12" ht="26.25" customHeight="1" x14ac:dyDescent="0.2">
      <c r="A63" s="193">
        <v>54</v>
      </c>
      <c r="B63" s="193"/>
      <c r="C63" s="334" t="s">
        <v>173</v>
      </c>
      <c r="D63" s="335" t="s">
        <v>174</v>
      </c>
      <c r="E63" s="335" t="s">
        <v>29</v>
      </c>
      <c r="F63" s="334" t="s">
        <v>126</v>
      </c>
      <c r="G63" s="300" t="s">
        <v>49</v>
      </c>
      <c r="H63" s="323">
        <v>0.7</v>
      </c>
      <c r="I63" s="324"/>
      <c r="J63" s="324"/>
      <c r="K63" s="336">
        <v>5200000</v>
      </c>
      <c r="L63" s="322">
        <f t="shared" si="0"/>
        <v>3640000</v>
      </c>
    </row>
    <row r="64" spans="1:12" ht="26.25" customHeight="1" x14ac:dyDescent="0.2">
      <c r="A64" s="193">
        <v>55</v>
      </c>
      <c r="B64" s="193"/>
      <c r="C64" s="334" t="s">
        <v>175</v>
      </c>
      <c r="D64" s="335" t="s">
        <v>176</v>
      </c>
      <c r="E64" s="335" t="s">
        <v>177</v>
      </c>
      <c r="F64" s="334" t="s">
        <v>126</v>
      </c>
      <c r="G64" s="300" t="s">
        <v>49</v>
      </c>
      <c r="H64" s="323">
        <v>0.7</v>
      </c>
      <c r="I64" s="324"/>
      <c r="J64" s="324"/>
      <c r="K64" s="336">
        <v>5200000</v>
      </c>
      <c r="L64" s="322">
        <f t="shared" si="0"/>
        <v>3640000</v>
      </c>
    </row>
    <row r="65" spans="1:13" ht="26.25" customHeight="1" x14ac:dyDescent="0.2">
      <c r="A65" s="193">
        <v>56</v>
      </c>
      <c r="B65" s="193"/>
      <c r="C65" s="334" t="s">
        <v>178</v>
      </c>
      <c r="D65" s="335" t="s">
        <v>179</v>
      </c>
      <c r="E65" s="335" t="s">
        <v>35</v>
      </c>
      <c r="F65" s="334" t="s">
        <v>126</v>
      </c>
      <c r="G65" s="300" t="s">
        <v>49</v>
      </c>
      <c r="H65" s="323">
        <v>0.7</v>
      </c>
      <c r="I65" s="324"/>
      <c r="J65" s="324"/>
      <c r="K65" s="336">
        <v>5200000</v>
      </c>
      <c r="L65" s="322">
        <f t="shared" si="0"/>
        <v>3640000</v>
      </c>
    </row>
    <row r="66" spans="1:13" ht="26.25" customHeight="1" x14ac:dyDescent="0.2">
      <c r="A66" s="193">
        <v>57</v>
      </c>
      <c r="B66" s="193"/>
      <c r="C66" s="340" t="s">
        <v>538</v>
      </c>
      <c r="D66" s="341" t="s">
        <v>539</v>
      </c>
      <c r="E66" s="341" t="s">
        <v>35</v>
      </c>
      <c r="F66" s="340" t="s">
        <v>126</v>
      </c>
      <c r="G66" s="300" t="s">
        <v>49</v>
      </c>
      <c r="H66" s="343">
        <v>0.7</v>
      </c>
      <c r="I66" s="324"/>
      <c r="J66" s="324"/>
      <c r="K66" s="336">
        <v>5200000</v>
      </c>
      <c r="L66" s="322">
        <f t="shared" si="0"/>
        <v>3640000</v>
      </c>
    </row>
    <row r="67" spans="1:13" ht="26.25" customHeight="1" x14ac:dyDescent="0.2">
      <c r="A67" s="193">
        <v>58</v>
      </c>
      <c r="B67" s="193"/>
      <c r="C67" s="334" t="s">
        <v>180</v>
      </c>
      <c r="D67" s="335" t="s">
        <v>181</v>
      </c>
      <c r="E67" s="335" t="s">
        <v>182</v>
      </c>
      <c r="F67" s="334" t="s">
        <v>126</v>
      </c>
      <c r="G67" s="300" t="s">
        <v>49</v>
      </c>
      <c r="H67" s="323">
        <v>0.7</v>
      </c>
      <c r="I67" s="324"/>
      <c r="J67" s="324"/>
      <c r="K67" s="336">
        <v>5200000</v>
      </c>
      <c r="L67" s="322">
        <f t="shared" si="0"/>
        <v>3640000</v>
      </c>
    </row>
    <row r="68" spans="1:13" ht="26.25" customHeight="1" x14ac:dyDescent="0.2">
      <c r="A68" s="193">
        <v>59</v>
      </c>
      <c r="B68" s="193"/>
      <c r="C68" s="334" t="s">
        <v>183</v>
      </c>
      <c r="D68" s="335" t="s">
        <v>184</v>
      </c>
      <c r="E68" s="335" t="s">
        <v>185</v>
      </c>
      <c r="F68" s="334" t="s">
        <v>126</v>
      </c>
      <c r="G68" s="300" t="s">
        <v>49</v>
      </c>
      <c r="H68" s="323">
        <v>0.7</v>
      </c>
      <c r="I68" s="324"/>
      <c r="J68" s="324"/>
      <c r="K68" s="336">
        <v>5200000</v>
      </c>
      <c r="L68" s="322">
        <f t="shared" si="0"/>
        <v>3640000</v>
      </c>
    </row>
    <row r="69" spans="1:13" ht="26.25" customHeight="1" x14ac:dyDescent="0.2">
      <c r="A69" s="193">
        <v>60</v>
      </c>
      <c r="B69" s="193"/>
      <c r="C69" s="334" t="s">
        <v>186</v>
      </c>
      <c r="D69" s="335" t="s">
        <v>187</v>
      </c>
      <c r="E69" s="335" t="s">
        <v>188</v>
      </c>
      <c r="F69" s="334" t="s">
        <v>126</v>
      </c>
      <c r="G69" s="300" t="s">
        <v>49</v>
      </c>
      <c r="H69" s="323">
        <v>0.7</v>
      </c>
      <c r="I69" s="324"/>
      <c r="J69" s="324"/>
      <c r="K69" s="336">
        <v>5200000</v>
      </c>
      <c r="L69" s="322">
        <f t="shared" si="0"/>
        <v>3640000</v>
      </c>
    </row>
    <row r="70" spans="1:13" ht="26.25" customHeight="1" x14ac:dyDescent="0.2">
      <c r="A70" s="193">
        <v>61</v>
      </c>
      <c r="B70" s="193"/>
      <c r="C70" s="334" t="s">
        <v>189</v>
      </c>
      <c r="D70" s="335" t="s">
        <v>190</v>
      </c>
      <c r="E70" s="335" t="s">
        <v>191</v>
      </c>
      <c r="F70" s="334" t="s">
        <v>126</v>
      </c>
      <c r="G70" s="300" t="s">
        <v>49</v>
      </c>
      <c r="H70" s="323">
        <v>0.7</v>
      </c>
      <c r="I70" s="324"/>
      <c r="J70" s="324"/>
      <c r="K70" s="336">
        <v>5200000</v>
      </c>
      <c r="L70" s="322">
        <f t="shared" si="0"/>
        <v>3640000</v>
      </c>
    </row>
    <row r="71" spans="1:13" ht="26.25" customHeight="1" x14ac:dyDescent="0.2">
      <c r="A71" s="193">
        <v>62</v>
      </c>
      <c r="B71" s="193"/>
      <c r="C71" s="334" t="s">
        <v>192</v>
      </c>
      <c r="D71" s="335" t="s">
        <v>193</v>
      </c>
      <c r="E71" s="335" t="s">
        <v>194</v>
      </c>
      <c r="F71" s="334" t="s">
        <v>126</v>
      </c>
      <c r="G71" s="300" t="s">
        <v>49</v>
      </c>
      <c r="H71" s="323">
        <v>0.7</v>
      </c>
      <c r="I71" s="324"/>
      <c r="J71" s="324"/>
      <c r="K71" s="336">
        <v>5200000</v>
      </c>
      <c r="L71" s="322">
        <f t="shared" si="0"/>
        <v>3640000</v>
      </c>
    </row>
    <row r="72" spans="1:13" ht="28.5" customHeight="1" x14ac:dyDescent="0.2">
      <c r="A72" s="193">
        <v>63</v>
      </c>
      <c r="B72" s="193"/>
      <c r="C72" s="334" t="s">
        <v>195</v>
      </c>
      <c r="D72" s="335" t="s">
        <v>107</v>
      </c>
      <c r="E72" s="335" t="s">
        <v>196</v>
      </c>
      <c r="F72" s="334" t="s">
        <v>126</v>
      </c>
      <c r="G72" s="300" t="s">
        <v>49</v>
      </c>
      <c r="H72" s="323">
        <v>0.7</v>
      </c>
      <c r="I72" s="324"/>
      <c r="J72" s="324"/>
      <c r="K72" s="336">
        <v>5200000</v>
      </c>
      <c r="L72" s="322">
        <f t="shared" si="0"/>
        <v>3640000</v>
      </c>
    </row>
    <row r="73" spans="1:13" ht="28.5" customHeight="1" x14ac:dyDescent="0.2">
      <c r="A73" s="193">
        <v>64</v>
      </c>
      <c r="B73" s="193"/>
      <c r="C73" s="334" t="s">
        <v>197</v>
      </c>
      <c r="D73" s="335" t="s">
        <v>57</v>
      </c>
      <c r="E73" s="335" t="s">
        <v>198</v>
      </c>
      <c r="F73" s="334" t="s">
        <v>126</v>
      </c>
      <c r="G73" s="300" t="s">
        <v>49</v>
      </c>
      <c r="H73" s="323">
        <v>0.7</v>
      </c>
      <c r="I73" s="324"/>
      <c r="J73" s="324"/>
      <c r="K73" s="336">
        <v>5200000</v>
      </c>
      <c r="L73" s="322">
        <f t="shared" si="0"/>
        <v>3640000</v>
      </c>
      <c r="M73" s="347">
        <f>SUM(L16:L73)</f>
        <v>210472500</v>
      </c>
    </row>
    <row r="74" spans="1:13" ht="28.5" customHeight="1" x14ac:dyDescent="0.2">
      <c r="A74" s="193">
        <v>65</v>
      </c>
      <c r="B74" s="193"/>
      <c r="C74" s="194" t="s">
        <v>236</v>
      </c>
      <c r="D74" s="195" t="s">
        <v>237</v>
      </c>
      <c r="E74" s="196" t="s">
        <v>238</v>
      </c>
      <c r="F74" s="194" t="s">
        <v>239</v>
      </c>
      <c r="G74" s="301" t="s">
        <v>240</v>
      </c>
      <c r="H74" s="323">
        <v>0.7</v>
      </c>
      <c r="I74" s="324"/>
      <c r="J74" s="336">
        <v>550000</v>
      </c>
      <c r="K74" s="336">
        <v>4950000</v>
      </c>
      <c r="L74" s="322">
        <f t="shared" ref="L74:L137" si="1">H74*(I74+J74+K74)</f>
        <v>3849999.9999999995</v>
      </c>
    </row>
    <row r="75" spans="1:13" ht="28.5" customHeight="1" x14ac:dyDescent="0.2">
      <c r="A75" s="193">
        <v>66</v>
      </c>
      <c r="B75" s="193"/>
      <c r="C75" s="194" t="s">
        <v>241</v>
      </c>
      <c r="D75" s="195" t="s">
        <v>242</v>
      </c>
      <c r="E75" s="196" t="s">
        <v>243</v>
      </c>
      <c r="F75" s="194" t="s">
        <v>239</v>
      </c>
      <c r="G75" s="301" t="s">
        <v>240</v>
      </c>
      <c r="H75" s="323">
        <v>0.7</v>
      </c>
      <c r="I75" s="324"/>
      <c r="J75" s="336">
        <v>550000</v>
      </c>
      <c r="K75" s="336">
        <v>4950000</v>
      </c>
      <c r="L75" s="322">
        <f t="shared" si="1"/>
        <v>3849999.9999999995</v>
      </c>
    </row>
    <row r="76" spans="1:13" ht="28.5" customHeight="1" x14ac:dyDescent="0.2">
      <c r="A76" s="193">
        <v>67</v>
      </c>
      <c r="B76" s="193"/>
      <c r="C76" s="194" t="s">
        <v>244</v>
      </c>
      <c r="D76" s="195" t="s">
        <v>176</v>
      </c>
      <c r="E76" s="196" t="s">
        <v>61</v>
      </c>
      <c r="F76" s="194" t="s">
        <v>239</v>
      </c>
      <c r="G76" s="301" t="s">
        <v>240</v>
      </c>
      <c r="H76" s="323">
        <v>0.7</v>
      </c>
      <c r="I76" s="324"/>
      <c r="J76" s="336">
        <v>550000</v>
      </c>
      <c r="K76" s="336">
        <v>4950000</v>
      </c>
      <c r="L76" s="322">
        <f t="shared" si="1"/>
        <v>3849999.9999999995</v>
      </c>
    </row>
    <row r="77" spans="1:13" ht="28.5" customHeight="1" x14ac:dyDescent="0.2">
      <c r="A77" s="193">
        <v>68</v>
      </c>
      <c r="B77" s="193"/>
      <c r="C77" s="194" t="s">
        <v>245</v>
      </c>
      <c r="D77" s="195" t="s">
        <v>246</v>
      </c>
      <c r="E77" s="196" t="s">
        <v>247</v>
      </c>
      <c r="F77" s="194" t="s">
        <v>239</v>
      </c>
      <c r="G77" s="301" t="s">
        <v>240</v>
      </c>
      <c r="H77" s="323">
        <v>0.7</v>
      </c>
      <c r="I77" s="324"/>
      <c r="J77" s="336">
        <v>550000</v>
      </c>
      <c r="K77" s="336">
        <v>4950000</v>
      </c>
      <c r="L77" s="322">
        <f t="shared" si="1"/>
        <v>3849999.9999999995</v>
      </c>
    </row>
    <row r="78" spans="1:13" ht="28.5" customHeight="1" x14ac:dyDescent="0.2">
      <c r="A78" s="193">
        <v>69</v>
      </c>
      <c r="B78" s="193"/>
      <c r="C78" s="194" t="s">
        <v>248</v>
      </c>
      <c r="D78" s="195" t="s">
        <v>249</v>
      </c>
      <c r="E78" s="196" t="s">
        <v>247</v>
      </c>
      <c r="F78" s="194" t="s">
        <v>239</v>
      </c>
      <c r="G78" s="301" t="s">
        <v>240</v>
      </c>
      <c r="H78" s="323">
        <v>0.7</v>
      </c>
      <c r="I78" s="324"/>
      <c r="J78" s="336">
        <v>550000</v>
      </c>
      <c r="K78" s="336">
        <v>4950000</v>
      </c>
      <c r="L78" s="322">
        <f t="shared" si="1"/>
        <v>3849999.9999999995</v>
      </c>
    </row>
    <row r="79" spans="1:13" ht="28.5" customHeight="1" x14ac:dyDescent="0.2">
      <c r="A79" s="193">
        <v>70</v>
      </c>
      <c r="B79" s="193"/>
      <c r="C79" s="194" t="s">
        <v>250</v>
      </c>
      <c r="D79" s="195" t="s">
        <v>251</v>
      </c>
      <c r="E79" s="196" t="s">
        <v>252</v>
      </c>
      <c r="F79" s="194" t="s">
        <v>239</v>
      </c>
      <c r="G79" s="301" t="s">
        <v>240</v>
      </c>
      <c r="H79" s="323">
        <v>0.7</v>
      </c>
      <c r="I79" s="324"/>
      <c r="J79" s="336">
        <v>550000</v>
      </c>
      <c r="K79" s="336">
        <v>4950000</v>
      </c>
      <c r="L79" s="322">
        <f t="shared" si="1"/>
        <v>3849999.9999999995</v>
      </c>
    </row>
    <row r="80" spans="1:13" ht="28.5" customHeight="1" x14ac:dyDescent="0.2">
      <c r="A80" s="193">
        <v>71</v>
      </c>
      <c r="B80" s="193"/>
      <c r="C80" s="194" t="s">
        <v>253</v>
      </c>
      <c r="D80" s="195" t="s">
        <v>254</v>
      </c>
      <c r="E80" s="196" t="s">
        <v>255</v>
      </c>
      <c r="F80" s="194" t="s">
        <v>239</v>
      </c>
      <c r="G80" s="301" t="s">
        <v>240</v>
      </c>
      <c r="H80" s="323">
        <v>0.7</v>
      </c>
      <c r="I80" s="324"/>
      <c r="J80" s="336">
        <v>550000</v>
      </c>
      <c r="K80" s="336">
        <v>4950000</v>
      </c>
      <c r="L80" s="322">
        <f t="shared" si="1"/>
        <v>3849999.9999999995</v>
      </c>
    </row>
    <row r="81" spans="1:13" ht="28.5" customHeight="1" x14ac:dyDescent="0.2">
      <c r="A81" s="193">
        <v>72</v>
      </c>
      <c r="B81" s="193"/>
      <c r="C81" s="194" t="s">
        <v>256</v>
      </c>
      <c r="D81" s="195" t="s">
        <v>257</v>
      </c>
      <c r="E81" s="196" t="s">
        <v>258</v>
      </c>
      <c r="F81" s="194" t="s">
        <v>239</v>
      </c>
      <c r="G81" s="301" t="s">
        <v>240</v>
      </c>
      <c r="H81" s="323">
        <v>0.7</v>
      </c>
      <c r="I81" s="324"/>
      <c r="J81" s="336">
        <v>550000</v>
      </c>
      <c r="K81" s="336">
        <v>4950000</v>
      </c>
      <c r="L81" s="322">
        <f t="shared" si="1"/>
        <v>3849999.9999999995</v>
      </c>
    </row>
    <row r="82" spans="1:13" ht="28.5" customHeight="1" x14ac:dyDescent="0.2">
      <c r="A82" s="193">
        <v>73</v>
      </c>
      <c r="B82" s="193"/>
      <c r="C82" s="194" t="s">
        <v>259</v>
      </c>
      <c r="D82" s="195" t="s">
        <v>260</v>
      </c>
      <c r="E82" s="196" t="s">
        <v>261</v>
      </c>
      <c r="F82" s="194" t="s">
        <v>239</v>
      </c>
      <c r="G82" s="301" t="s">
        <v>240</v>
      </c>
      <c r="H82" s="323">
        <v>0.7</v>
      </c>
      <c r="I82" s="324"/>
      <c r="J82" s="336">
        <v>550000</v>
      </c>
      <c r="K82" s="336">
        <v>4950000</v>
      </c>
      <c r="L82" s="322">
        <f t="shared" si="1"/>
        <v>3849999.9999999995</v>
      </c>
    </row>
    <row r="83" spans="1:13" ht="28.5" customHeight="1" x14ac:dyDescent="0.2">
      <c r="A83" s="193">
        <v>74</v>
      </c>
      <c r="B83" s="193"/>
      <c r="C83" s="200" t="s">
        <v>262</v>
      </c>
      <c r="D83" s="201" t="s">
        <v>110</v>
      </c>
      <c r="E83" s="202" t="s">
        <v>263</v>
      </c>
      <c r="F83" s="200" t="s">
        <v>239</v>
      </c>
      <c r="G83" s="301" t="s">
        <v>240</v>
      </c>
      <c r="H83" s="323">
        <v>0.7</v>
      </c>
      <c r="I83" s="324"/>
      <c r="J83" s="336">
        <v>550000</v>
      </c>
      <c r="K83" s="336">
        <v>4950000</v>
      </c>
      <c r="L83" s="322">
        <f t="shared" si="1"/>
        <v>3849999.9999999995</v>
      </c>
    </row>
    <row r="84" spans="1:13" ht="28.5" customHeight="1" x14ac:dyDescent="0.2">
      <c r="A84" s="193">
        <v>75</v>
      </c>
      <c r="B84" s="193"/>
      <c r="C84" s="194" t="s">
        <v>264</v>
      </c>
      <c r="D84" s="195" t="s">
        <v>265</v>
      </c>
      <c r="E84" s="196" t="s">
        <v>216</v>
      </c>
      <c r="F84" s="194" t="s">
        <v>239</v>
      </c>
      <c r="G84" s="301" t="s">
        <v>240</v>
      </c>
      <c r="H84" s="323">
        <v>0.7</v>
      </c>
      <c r="I84" s="324"/>
      <c r="J84" s="336">
        <v>550000</v>
      </c>
      <c r="K84" s="336">
        <v>4950000</v>
      </c>
      <c r="L84" s="322">
        <f t="shared" si="1"/>
        <v>3849999.9999999995</v>
      </c>
    </row>
    <row r="85" spans="1:13" ht="28.5" customHeight="1" x14ac:dyDescent="0.2">
      <c r="A85" s="193">
        <v>76</v>
      </c>
      <c r="B85" s="193"/>
      <c r="C85" s="200" t="s">
        <v>266</v>
      </c>
      <c r="D85" s="201" t="s">
        <v>267</v>
      </c>
      <c r="E85" s="202" t="s">
        <v>169</v>
      </c>
      <c r="F85" s="200" t="s">
        <v>239</v>
      </c>
      <c r="G85" s="301" t="s">
        <v>240</v>
      </c>
      <c r="H85" s="323">
        <v>0.7</v>
      </c>
      <c r="I85" s="324"/>
      <c r="J85" s="336">
        <v>550000</v>
      </c>
      <c r="K85" s="336">
        <v>4950000</v>
      </c>
      <c r="L85" s="322">
        <f t="shared" si="1"/>
        <v>3849999.9999999995</v>
      </c>
    </row>
    <row r="86" spans="1:13" ht="28.5" customHeight="1" x14ac:dyDescent="0.2">
      <c r="A86" s="193">
        <v>77</v>
      </c>
      <c r="B86" s="193"/>
      <c r="C86" s="194" t="s">
        <v>268</v>
      </c>
      <c r="D86" s="195" t="s">
        <v>176</v>
      </c>
      <c r="E86" s="196" t="s">
        <v>223</v>
      </c>
      <c r="F86" s="194" t="s">
        <v>239</v>
      </c>
      <c r="G86" s="301" t="s">
        <v>240</v>
      </c>
      <c r="H86" s="323">
        <v>0.7</v>
      </c>
      <c r="I86" s="324"/>
      <c r="J86" s="336">
        <v>550000</v>
      </c>
      <c r="K86" s="336">
        <v>4950000</v>
      </c>
      <c r="L86" s="322">
        <f t="shared" si="1"/>
        <v>3849999.9999999995</v>
      </c>
    </row>
    <row r="87" spans="1:13" ht="28.5" customHeight="1" x14ac:dyDescent="0.2">
      <c r="A87" s="193">
        <v>78</v>
      </c>
      <c r="B87" s="193"/>
      <c r="C87" s="194" t="s">
        <v>269</v>
      </c>
      <c r="D87" s="195" t="s">
        <v>270</v>
      </c>
      <c r="E87" s="196" t="s">
        <v>229</v>
      </c>
      <c r="F87" s="194" t="s">
        <v>239</v>
      </c>
      <c r="G87" s="301" t="s">
        <v>240</v>
      </c>
      <c r="H87" s="323">
        <v>0.7</v>
      </c>
      <c r="I87" s="324"/>
      <c r="J87" s="336">
        <v>550000</v>
      </c>
      <c r="K87" s="336">
        <v>4950000</v>
      </c>
      <c r="L87" s="322">
        <f t="shared" si="1"/>
        <v>3849999.9999999995</v>
      </c>
    </row>
    <row r="88" spans="1:13" ht="28.5" customHeight="1" x14ac:dyDescent="0.2">
      <c r="A88" s="193">
        <v>79</v>
      </c>
      <c r="B88" s="193"/>
      <c r="C88" s="194" t="s">
        <v>271</v>
      </c>
      <c r="D88" s="195" t="s">
        <v>176</v>
      </c>
      <c r="E88" s="196" t="s">
        <v>119</v>
      </c>
      <c r="F88" s="194" t="s">
        <v>239</v>
      </c>
      <c r="G88" s="301" t="s">
        <v>240</v>
      </c>
      <c r="H88" s="323">
        <v>0.7</v>
      </c>
      <c r="I88" s="324"/>
      <c r="J88" s="336">
        <v>550000</v>
      </c>
      <c r="K88" s="336">
        <v>4950000</v>
      </c>
      <c r="L88" s="322">
        <f t="shared" si="1"/>
        <v>3849999.9999999995</v>
      </c>
    </row>
    <row r="89" spans="1:13" ht="28.5" customHeight="1" x14ac:dyDescent="0.2">
      <c r="A89" s="193">
        <v>80</v>
      </c>
      <c r="B89" s="193"/>
      <c r="C89" s="194" t="s">
        <v>272</v>
      </c>
      <c r="D89" s="195" t="s">
        <v>273</v>
      </c>
      <c r="E89" s="196" t="s">
        <v>274</v>
      </c>
      <c r="F89" s="194" t="s">
        <v>239</v>
      </c>
      <c r="G89" s="301" t="s">
        <v>240</v>
      </c>
      <c r="H89" s="323">
        <v>0.7</v>
      </c>
      <c r="I89" s="324"/>
      <c r="J89" s="336">
        <v>550000</v>
      </c>
      <c r="K89" s="336">
        <v>4950000</v>
      </c>
      <c r="L89" s="322">
        <f t="shared" si="1"/>
        <v>3849999.9999999995</v>
      </c>
      <c r="M89" s="347">
        <f>SUM(L74:L89)</f>
        <v>61599999.999999993</v>
      </c>
    </row>
    <row r="90" spans="1:13" ht="28.5" customHeight="1" x14ac:dyDescent="0.2">
      <c r="A90" s="193">
        <v>81</v>
      </c>
      <c r="B90" s="193"/>
      <c r="C90" s="194" t="s">
        <v>199</v>
      </c>
      <c r="D90" s="195" t="s">
        <v>200</v>
      </c>
      <c r="E90" s="196" t="s">
        <v>131</v>
      </c>
      <c r="F90" s="194" t="s">
        <v>201</v>
      </c>
      <c r="G90" s="300" t="s">
        <v>278</v>
      </c>
      <c r="H90" s="323">
        <v>0.7</v>
      </c>
      <c r="I90" s="324"/>
      <c r="J90" s="324"/>
      <c r="K90" s="324">
        <v>4675000</v>
      </c>
      <c r="L90" s="322">
        <f t="shared" si="1"/>
        <v>3272500</v>
      </c>
    </row>
    <row r="91" spans="1:13" ht="28.5" customHeight="1" x14ac:dyDescent="0.2">
      <c r="A91" s="193">
        <v>82</v>
      </c>
      <c r="B91" s="193"/>
      <c r="C91" s="194" t="s">
        <v>203</v>
      </c>
      <c r="D91" s="195" t="s">
        <v>176</v>
      </c>
      <c r="E91" s="196" t="s">
        <v>204</v>
      </c>
      <c r="F91" s="194" t="s">
        <v>201</v>
      </c>
      <c r="G91" s="300" t="s">
        <v>278</v>
      </c>
      <c r="H91" s="323">
        <v>0.7</v>
      </c>
      <c r="I91" s="324"/>
      <c r="J91" s="324"/>
      <c r="K91" s="324">
        <v>4675000</v>
      </c>
      <c r="L91" s="322">
        <f t="shared" si="1"/>
        <v>3272500</v>
      </c>
    </row>
    <row r="92" spans="1:13" ht="28.5" customHeight="1" x14ac:dyDescent="0.2">
      <c r="A92" s="193">
        <v>83</v>
      </c>
      <c r="B92" s="193"/>
      <c r="C92" s="194" t="s">
        <v>205</v>
      </c>
      <c r="D92" s="195" t="s">
        <v>206</v>
      </c>
      <c r="E92" s="196" t="s">
        <v>207</v>
      </c>
      <c r="F92" s="194" t="s">
        <v>201</v>
      </c>
      <c r="G92" s="300" t="s">
        <v>278</v>
      </c>
      <c r="H92" s="323">
        <v>0.7</v>
      </c>
      <c r="I92" s="324"/>
      <c r="J92" s="324"/>
      <c r="K92" s="324">
        <v>4675000</v>
      </c>
      <c r="L92" s="322">
        <f t="shared" si="1"/>
        <v>3272500</v>
      </c>
    </row>
    <row r="93" spans="1:13" ht="28.5" customHeight="1" x14ac:dyDescent="0.2">
      <c r="A93" s="193">
        <v>84</v>
      </c>
      <c r="B93" s="193"/>
      <c r="C93" s="194" t="s">
        <v>208</v>
      </c>
      <c r="D93" s="195" t="s">
        <v>209</v>
      </c>
      <c r="E93" s="196" t="s">
        <v>210</v>
      </c>
      <c r="F93" s="194" t="s">
        <v>201</v>
      </c>
      <c r="G93" s="300" t="s">
        <v>278</v>
      </c>
      <c r="H93" s="323">
        <v>0.7</v>
      </c>
      <c r="I93" s="324"/>
      <c r="J93" s="324"/>
      <c r="K93" s="324">
        <v>4675000</v>
      </c>
      <c r="L93" s="322">
        <f t="shared" si="1"/>
        <v>3272500</v>
      </c>
    </row>
    <row r="94" spans="1:13" ht="26.25" customHeight="1" x14ac:dyDescent="0.2">
      <c r="A94" s="193">
        <v>85</v>
      </c>
      <c r="B94" s="193"/>
      <c r="C94" s="194" t="s">
        <v>211</v>
      </c>
      <c r="D94" s="195" t="s">
        <v>212</v>
      </c>
      <c r="E94" s="196" t="s">
        <v>151</v>
      </c>
      <c r="F94" s="194" t="s">
        <v>201</v>
      </c>
      <c r="G94" s="300" t="s">
        <v>278</v>
      </c>
      <c r="H94" s="323">
        <v>0.7</v>
      </c>
      <c r="I94" s="324"/>
      <c r="J94" s="324"/>
      <c r="K94" s="324">
        <v>4675000</v>
      </c>
      <c r="L94" s="322">
        <f t="shared" si="1"/>
        <v>3272500</v>
      </c>
    </row>
    <row r="95" spans="1:13" ht="26.25" customHeight="1" x14ac:dyDescent="0.2">
      <c r="A95" s="193">
        <v>86</v>
      </c>
      <c r="B95" s="193"/>
      <c r="C95" s="194" t="s">
        <v>213</v>
      </c>
      <c r="D95" s="195" t="s">
        <v>110</v>
      </c>
      <c r="E95" s="196" t="s">
        <v>214</v>
      </c>
      <c r="F95" s="194" t="s">
        <v>201</v>
      </c>
      <c r="G95" s="300" t="s">
        <v>278</v>
      </c>
      <c r="H95" s="323">
        <v>0.7</v>
      </c>
      <c r="I95" s="324"/>
      <c r="J95" s="324"/>
      <c r="K95" s="324">
        <v>4675000</v>
      </c>
      <c r="L95" s="322">
        <f t="shared" si="1"/>
        <v>3272500</v>
      </c>
    </row>
    <row r="96" spans="1:13" ht="26.25" customHeight="1" x14ac:dyDescent="0.2">
      <c r="A96" s="193">
        <v>87</v>
      </c>
      <c r="B96" s="193"/>
      <c r="C96" s="194" t="s">
        <v>215</v>
      </c>
      <c r="D96" s="195" t="s">
        <v>66</v>
      </c>
      <c r="E96" s="196" t="s">
        <v>216</v>
      </c>
      <c r="F96" s="194" t="s">
        <v>201</v>
      </c>
      <c r="G96" s="300" t="s">
        <v>278</v>
      </c>
      <c r="H96" s="323">
        <v>0.7</v>
      </c>
      <c r="I96" s="324"/>
      <c r="J96" s="324"/>
      <c r="K96" s="324">
        <v>4675000</v>
      </c>
      <c r="L96" s="322">
        <f t="shared" si="1"/>
        <v>3272500</v>
      </c>
    </row>
    <row r="97" spans="1:12" ht="26.25" customHeight="1" x14ac:dyDescent="0.2">
      <c r="A97" s="193">
        <v>88</v>
      </c>
      <c r="B97" s="193"/>
      <c r="C97" s="194" t="s">
        <v>217</v>
      </c>
      <c r="D97" s="195" t="s">
        <v>218</v>
      </c>
      <c r="E97" s="196" t="s">
        <v>92</v>
      </c>
      <c r="F97" s="194" t="s">
        <v>201</v>
      </c>
      <c r="G97" s="300" t="s">
        <v>278</v>
      </c>
      <c r="H97" s="323">
        <v>0.7</v>
      </c>
      <c r="I97" s="324"/>
      <c r="J97" s="324"/>
      <c r="K97" s="324">
        <v>4675000</v>
      </c>
      <c r="L97" s="322">
        <f t="shared" si="1"/>
        <v>3272500</v>
      </c>
    </row>
    <row r="98" spans="1:12" ht="26.25" customHeight="1" x14ac:dyDescent="0.2">
      <c r="A98" s="193">
        <v>89</v>
      </c>
      <c r="B98" s="193"/>
      <c r="C98" s="194" t="s">
        <v>219</v>
      </c>
      <c r="D98" s="195" t="s">
        <v>220</v>
      </c>
      <c r="E98" s="196" t="s">
        <v>29</v>
      </c>
      <c r="F98" s="194" t="s">
        <v>201</v>
      </c>
      <c r="G98" s="300" t="s">
        <v>278</v>
      </c>
      <c r="H98" s="323">
        <v>0.7</v>
      </c>
      <c r="I98" s="324"/>
      <c r="J98" s="324"/>
      <c r="K98" s="324">
        <v>4675000</v>
      </c>
      <c r="L98" s="322">
        <f t="shared" si="1"/>
        <v>3272500</v>
      </c>
    </row>
    <row r="99" spans="1:12" ht="26.25" customHeight="1" x14ac:dyDescent="0.2">
      <c r="A99" s="193">
        <v>90</v>
      </c>
      <c r="B99" s="193"/>
      <c r="C99" s="194" t="s">
        <v>221</v>
      </c>
      <c r="D99" s="195" t="s">
        <v>222</v>
      </c>
      <c r="E99" s="196" t="s">
        <v>223</v>
      </c>
      <c r="F99" s="194" t="s">
        <v>201</v>
      </c>
      <c r="G99" s="300" t="s">
        <v>278</v>
      </c>
      <c r="H99" s="323">
        <v>0.7</v>
      </c>
      <c r="I99" s="324"/>
      <c r="J99" s="324"/>
      <c r="K99" s="324">
        <v>4675000</v>
      </c>
      <c r="L99" s="322">
        <f t="shared" si="1"/>
        <v>3272500</v>
      </c>
    </row>
    <row r="100" spans="1:12" ht="26.25" customHeight="1" x14ac:dyDescent="0.2">
      <c r="A100" s="193">
        <v>91</v>
      </c>
      <c r="B100" s="193"/>
      <c r="C100" s="194" t="s">
        <v>224</v>
      </c>
      <c r="D100" s="195" t="s">
        <v>225</v>
      </c>
      <c r="E100" s="196" t="s">
        <v>226</v>
      </c>
      <c r="F100" s="194" t="s">
        <v>201</v>
      </c>
      <c r="G100" s="300" t="s">
        <v>278</v>
      </c>
      <c r="H100" s="323">
        <v>0.7</v>
      </c>
      <c r="I100" s="324"/>
      <c r="J100" s="324"/>
      <c r="K100" s="324">
        <v>4675000</v>
      </c>
      <c r="L100" s="322">
        <f t="shared" si="1"/>
        <v>3272500</v>
      </c>
    </row>
    <row r="101" spans="1:12" ht="26.25" customHeight="1" x14ac:dyDescent="0.2">
      <c r="A101" s="193">
        <v>92</v>
      </c>
      <c r="B101" s="193"/>
      <c r="C101" s="194" t="s">
        <v>227</v>
      </c>
      <c r="D101" s="195" t="s">
        <v>228</v>
      </c>
      <c r="E101" s="196" t="s">
        <v>229</v>
      </c>
      <c r="F101" s="194" t="s">
        <v>201</v>
      </c>
      <c r="G101" s="300" t="s">
        <v>278</v>
      </c>
      <c r="H101" s="323">
        <v>0.7</v>
      </c>
      <c r="I101" s="324"/>
      <c r="J101" s="324"/>
      <c r="K101" s="324">
        <v>4675000</v>
      </c>
      <c r="L101" s="322">
        <f t="shared" si="1"/>
        <v>3272500</v>
      </c>
    </row>
    <row r="102" spans="1:12" ht="26.25" customHeight="1" x14ac:dyDescent="0.2">
      <c r="A102" s="193">
        <v>93</v>
      </c>
      <c r="B102" s="193"/>
      <c r="C102" s="194" t="s">
        <v>230</v>
      </c>
      <c r="D102" s="195" t="s">
        <v>231</v>
      </c>
      <c r="E102" s="196" t="s">
        <v>229</v>
      </c>
      <c r="F102" s="194" t="s">
        <v>201</v>
      </c>
      <c r="G102" s="300" t="s">
        <v>278</v>
      </c>
      <c r="H102" s="323">
        <v>0.7</v>
      </c>
      <c r="I102" s="324"/>
      <c r="J102" s="324"/>
      <c r="K102" s="324">
        <v>4675000</v>
      </c>
      <c r="L102" s="322">
        <f t="shared" si="1"/>
        <v>3272500</v>
      </c>
    </row>
    <row r="103" spans="1:12" ht="26.25" customHeight="1" x14ac:dyDescent="0.2">
      <c r="A103" s="193">
        <v>94</v>
      </c>
      <c r="B103" s="193"/>
      <c r="C103" s="194" t="s">
        <v>232</v>
      </c>
      <c r="D103" s="195" t="s">
        <v>233</v>
      </c>
      <c r="E103" s="196" t="s">
        <v>194</v>
      </c>
      <c r="F103" s="194" t="s">
        <v>201</v>
      </c>
      <c r="G103" s="300" t="s">
        <v>278</v>
      </c>
      <c r="H103" s="323">
        <v>0.7</v>
      </c>
      <c r="I103" s="324"/>
      <c r="J103" s="324"/>
      <c r="K103" s="324">
        <v>4675000</v>
      </c>
      <c r="L103" s="322">
        <f t="shared" si="1"/>
        <v>3272500</v>
      </c>
    </row>
    <row r="104" spans="1:12" ht="26.25" customHeight="1" x14ac:dyDescent="0.2">
      <c r="A104" s="193">
        <v>95</v>
      </c>
      <c r="B104" s="193"/>
      <c r="C104" s="194" t="s">
        <v>234</v>
      </c>
      <c r="D104" s="195" t="s">
        <v>235</v>
      </c>
      <c r="E104" s="196" t="s">
        <v>198</v>
      </c>
      <c r="F104" s="194" t="s">
        <v>201</v>
      </c>
      <c r="G104" s="300" t="s">
        <v>278</v>
      </c>
      <c r="H104" s="323">
        <v>0.7</v>
      </c>
      <c r="I104" s="324"/>
      <c r="J104" s="324"/>
      <c r="K104" s="324">
        <v>4675000</v>
      </c>
      <c r="L104" s="322">
        <f t="shared" si="1"/>
        <v>3272500</v>
      </c>
    </row>
    <row r="105" spans="1:12" ht="26.25" customHeight="1" x14ac:dyDescent="0.2">
      <c r="A105" s="193">
        <v>96</v>
      </c>
      <c r="B105" s="193"/>
      <c r="C105" s="193">
        <v>4471210381</v>
      </c>
      <c r="D105" s="325" t="s">
        <v>275</v>
      </c>
      <c r="E105" s="325" t="s">
        <v>276</v>
      </c>
      <c r="F105" s="334" t="s">
        <v>277</v>
      </c>
      <c r="G105" s="300" t="s">
        <v>278</v>
      </c>
      <c r="H105" s="323">
        <v>0.7</v>
      </c>
      <c r="I105" s="324"/>
      <c r="J105" s="324"/>
      <c r="K105" s="324">
        <v>5200000</v>
      </c>
      <c r="L105" s="322">
        <f t="shared" si="1"/>
        <v>3640000</v>
      </c>
    </row>
    <row r="106" spans="1:12" ht="26.25" customHeight="1" x14ac:dyDescent="0.2">
      <c r="A106" s="193">
        <v>97</v>
      </c>
      <c r="B106" s="193"/>
      <c r="C106" s="193">
        <v>4471210176</v>
      </c>
      <c r="D106" s="325" t="s">
        <v>279</v>
      </c>
      <c r="E106" s="325" t="s">
        <v>280</v>
      </c>
      <c r="F106" s="334" t="s">
        <v>277</v>
      </c>
      <c r="G106" s="300" t="s">
        <v>278</v>
      </c>
      <c r="H106" s="323">
        <v>0.7</v>
      </c>
      <c r="I106" s="324"/>
      <c r="J106" s="324"/>
      <c r="K106" s="324">
        <v>5200000</v>
      </c>
      <c r="L106" s="322">
        <f t="shared" si="1"/>
        <v>3640000</v>
      </c>
    </row>
    <row r="107" spans="1:12" ht="26.25" customHeight="1" x14ac:dyDescent="0.2">
      <c r="A107" s="193">
        <v>98</v>
      </c>
      <c r="B107" s="193"/>
      <c r="C107" s="193">
        <v>4471210143</v>
      </c>
      <c r="D107" s="325" t="s">
        <v>281</v>
      </c>
      <c r="E107" s="325" t="s">
        <v>282</v>
      </c>
      <c r="F107" s="334" t="s">
        <v>277</v>
      </c>
      <c r="G107" s="300" t="s">
        <v>278</v>
      </c>
      <c r="H107" s="323">
        <v>0.7</v>
      </c>
      <c r="I107" s="324"/>
      <c r="J107" s="324"/>
      <c r="K107" s="324">
        <v>5200000</v>
      </c>
      <c r="L107" s="322">
        <f t="shared" si="1"/>
        <v>3640000</v>
      </c>
    </row>
    <row r="108" spans="1:12" ht="26.25" customHeight="1" x14ac:dyDescent="0.2">
      <c r="A108" s="193">
        <v>99</v>
      </c>
      <c r="B108" s="193"/>
      <c r="C108" s="193">
        <v>4471210184</v>
      </c>
      <c r="D108" s="325" t="s">
        <v>283</v>
      </c>
      <c r="E108" s="325" t="s">
        <v>143</v>
      </c>
      <c r="F108" s="334" t="s">
        <v>277</v>
      </c>
      <c r="G108" s="300" t="s">
        <v>278</v>
      </c>
      <c r="H108" s="323">
        <v>0.7</v>
      </c>
      <c r="I108" s="324"/>
      <c r="J108" s="324"/>
      <c r="K108" s="324">
        <v>5200000</v>
      </c>
      <c r="L108" s="322">
        <f t="shared" si="1"/>
        <v>3640000</v>
      </c>
    </row>
    <row r="109" spans="1:12" ht="26.25" customHeight="1" x14ac:dyDescent="0.2">
      <c r="A109" s="193">
        <v>100</v>
      </c>
      <c r="B109" s="193"/>
      <c r="C109" s="193">
        <v>4471210372</v>
      </c>
      <c r="D109" s="325" t="s">
        <v>284</v>
      </c>
      <c r="E109" s="325" t="s">
        <v>285</v>
      </c>
      <c r="F109" s="334" t="s">
        <v>277</v>
      </c>
      <c r="G109" s="300" t="s">
        <v>278</v>
      </c>
      <c r="H109" s="323">
        <v>0.7</v>
      </c>
      <c r="I109" s="324"/>
      <c r="J109" s="324"/>
      <c r="K109" s="324">
        <v>5200000</v>
      </c>
      <c r="L109" s="322">
        <f t="shared" si="1"/>
        <v>3640000</v>
      </c>
    </row>
    <row r="110" spans="1:12" ht="26.25" customHeight="1" x14ac:dyDescent="0.2">
      <c r="A110" s="193">
        <v>101</v>
      </c>
      <c r="B110" s="193"/>
      <c r="C110" s="193">
        <v>4471210323</v>
      </c>
      <c r="D110" s="325" t="s">
        <v>286</v>
      </c>
      <c r="E110" s="325" t="s">
        <v>287</v>
      </c>
      <c r="F110" s="334" t="s">
        <v>277</v>
      </c>
      <c r="G110" s="300" t="s">
        <v>278</v>
      </c>
      <c r="H110" s="323">
        <v>0.7</v>
      </c>
      <c r="I110" s="324"/>
      <c r="J110" s="324"/>
      <c r="K110" s="324">
        <v>5200000</v>
      </c>
      <c r="L110" s="322">
        <f t="shared" si="1"/>
        <v>3640000</v>
      </c>
    </row>
    <row r="111" spans="1:12" ht="26.25" customHeight="1" x14ac:dyDescent="0.2">
      <c r="A111" s="193">
        <v>102</v>
      </c>
      <c r="B111" s="193"/>
      <c r="C111" s="193">
        <v>4471210453</v>
      </c>
      <c r="D111" s="325" t="s">
        <v>110</v>
      </c>
      <c r="E111" s="325" t="s">
        <v>111</v>
      </c>
      <c r="F111" s="334" t="s">
        <v>277</v>
      </c>
      <c r="G111" s="300" t="s">
        <v>278</v>
      </c>
      <c r="H111" s="323">
        <v>0.7</v>
      </c>
      <c r="I111" s="324"/>
      <c r="J111" s="324"/>
      <c r="K111" s="324">
        <v>5200000</v>
      </c>
      <c r="L111" s="322">
        <f t="shared" si="1"/>
        <v>3640000</v>
      </c>
    </row>
    <row r="112" spans="1:12" ht="26.25" customHeight="1" x14ac:dyDescent="0.2">
      <c r="A112" s="193">
        <v>103</v>
      </c>
      <c r="B112" s="193"/>
      <c r="C112" s="193">
        <v>4472160142</v>
      </c>
      <c r="D112" s="325" t="s">
        <v>288</v>
      </c>
      <c r="E112" s="325" t="s">
        <v>151</v>
      </c>
      <c r="F112" s="334" t="s">
        <v>277</v>
      </c>
      <c r="G112" s="300" t="s">
        <v>278</v>
      </c>
      <c r="H112" s="323">
        <v>0.7</v>
      </c>
      <c r="I112" s="324"/>
      <c r="J112" s="324"/>
      <c r="K112" s="324">
        <v>5200000</v>
      </c>
      <c r="L112" s="322">
        <f t="shared" si="1"/>
        <v>3640000</v>
      </c>
    </row>
    <row r="113" spans="1:13" ht="26.25" customHeight="1" x14ac:dyDescent="0.2">
      <c r="A113" s="193">
        <v>104</v>
      </c>
      <c r="B113" s="193"/>
      <c r="C113" s="193">
        <v>4471210457</v>
      </c>
      <c r="D113" s="325" t="s">
        <v>289</v>
      </c>
      <c r="E113" s="325" t="s">
        <v>153</v>
      </c>
      <c r="F113" s="334" t="s">
        <v>277</v>
      </c>
      <c r="G113" s="300" t="s">
        <v>278</v>
      </c>
      <c r="H113" s="323">
        <v>0.7</v>
      </c>
      <c r="I113" s="324"/>
      <c r="J113" s="324"/>
      <c r="K113" s="324">
        <v>5200000</v>
      </c>
      <c r="L113" s="322">
        <f t="shared" si="1"/>
        <v>3640000</v>
      </c>
    </row>
    <row r="114" spans="1:13" ht="26.25" customHeight="1" x14ac:dyDescent="0.2">
      <c r="A114" s="193">
        <v>105</v>
      </c>
      <c r="B114" s="193"/>
      <c r="C114" s="193">
        <v>4471210500</v>
      </c>
      <c r="D114" s="325" t="s">
        <v>290</v>
      </c>
      <c r="E114" s="325" t="s">
        <v>291</v>
      </c>
      <c r="F114" s="334" t="s">
        <v>277</v>
      </c>
      <c r="G114" s="300" t="s">
        <v>278</v>
      </c>
      <c r="H114" s="323">
        <v>0.7</v>
      </c>
      <c r="I114" s="324"/>
      <c r="J114" s="324"/>
      <c r="K114" s="324">
        <v>5200000</v>
      </c>
      <c r="L114" s="322">
        <f t="shared" si="1"/>
        <v>3640000</v>
      </c>
    </row>
    <row r="115" spans="1:13" ht="26.25" customHeight="1" x14ac:dyDescent="0.2">
      <c r="A115" s="193">
        <v>106</v>
      </c>
      <c r="B115" s="193"/>
      <c r="C115" s="193">
        <v>4472160141</v>
      </c>
      <c r="D115" s="325" t="s">
        <v>292</v>
      </c>
      <c r="E115" s="325" t="s">
        <v>293</v>
      </c>
      <c r="F115" s="334" t="s">
        <v>277</v>
      </c>
      <c r="G115" s="300" t="s">
        <v>278</v>
      </c>
      <c r="H115" s="323">
        <v>0.7</v>
      </c>
      <c r="I115" s="324"/>
      <c r="J115" s="324"/>
      <c r="K115" s="324">
        <v>5200000</v>
      </c>
      <c r="L115" s="322">
        <f t="shared" si="1"/>
        <v>3640000</v>
      </c>
    </row>
    <row r="116" spans="1:13" ht="26.25" customHeight="1" x14ac:dyDescent="0.2">
      <c r="A116" s="193">
        <v>107</v>
      </c>
      <c r="B116" s="193"/>
      <c r="C116" s="193">
        <v>4471210511</v>
      </c>
      <c r="D116" s="325" t="s">
        <v>294</v>
      </c>
      <c r="E116" s="325" t="s">
        <v>295</v>
      </c>
      <c r="F116" s="334" t="s">
        <v>277</v>
      </c>
      <c r="G116" s="300" t="s">
        <v>278</v>
      </c>
      <c r="H116" s="323">
        <v>0.7</v>
      </c>
      <c r="I116" s="324"/>
      <c r="J116" s="324"/>
      <c r="K116" s="324">
        <v>5200000</v>
      </c>
      <c r="L116" s="322">
        <f t="shared" si="1"/>
        <v>3640000</v>
      </c>
    </row>
    <row r="117" spans="1:13" ht="26.25" customHeight="1" x14ac:dyDescent="0.2">
      <c r="A117" s="193">
        <v>108</v>
      </c>
      <c r="B117" s="193"/>
      <c r="C117" s="193">
        <v>4471210136</v>
      </c>
      <c r="D117" s="325" t="s">
        <v>158</v>
      </c>
      <c r="E117" s="325" t="s">
        <v>92</v>
      </c>
      <c r="F117" s="334" t="s">
        <v>277</v>
      </c>
      <c r="G117" s="300" t="s">
        <v>278</v>
      </c>
      <c r="H117" s="323">
        <v>0.7</v>
      </c>
      <c r="I117" s="324"/>
      <c r="J117" s="324"/>
      <c r="K117" s="324">
        <v>5200000</v>
      </c>
      <c r="L117" s="322">
        <f t="shared" si="1"/>
        <v>3640000</v>
      </c>
    </row>
    <row r="118" spans="1:13" ht="26.25" customHeight="1" x14ac:dyDescent="0.2">
      <c r="A118" s="193">
        <v>109</v>
      </c>
      <c r="B118" s="193"/>
      <c r="C118" s="193">
        <v>4471210232</v>
      </c>
      <c r="D118" s="325" t="s">
        <v>193</v>
      </c>
      <c r="E118" s="325" t="s">
        <v>92</v>
      </c>
      <c r="F118" s="334" t="s">
        <v>277</v>
      </c>
      <c r="G118" s="300" t="s">
        <v>278</v>
      </c>
      <c r="H118" s="323">
        <v>0.7</v>
      </c>
      <c r="I118" s="324"/>
      <c r="J118" s="324"/>
      <c r="K118" s="324">
        <v>5200000</v>
      </c>
      <c r="L118" s="322">
        <f t="shared" si="1"/>
        <v>3640000</v>
      </c>
    </row>
    <row r="119" spans="1:13" ht="26.25" customHeight="1" x14ac:dyDescent="0.2">
      <c r="A119" s="193">
        <v>110</v>
      </c>
      <c r="B119" s="193"/>
      <c r="C119" s="193">
        <v>4471210353</v>
      </c>
      <c r="D119" s="325" t="s">
        <v>296</v>
      </c>
      <c r="E119" s="325" t="s">
        <v>35</v>
      </c>
      <c r="F119" s="334" t="s">
        <v>277</v>
      </c>
      <c r="G119" s="300" t="s">
        <v>278</v>
      </c>
      <c r="H119" s="323">
        <v>0.7</v>
      </c>
      <c r="I119" s="324"/>
      <c r="J119" s="324"/>
      <c r="K119" s="324">
        <v>5200000</v>
      </c>
      <c r="L119" s="322">
        <f t="shared" si="1"/>
        <v>3640000</v>
      </c>
    </row>
    <row r="120" spans="1:13" ht="26.25" customHeight="1" x14ac:dyDescent="0.2">
      <c r="A120" s="193">
        <v>111</v>
      </c>
      <c r="B120" s="193"/>
      <c r="C120" s="193">
        <v>4471210166</v>
      </c>
      <c r="D120" s="325" t="s">
        <v>297</v>
      </c>
      <c r="E120" s="325" t="s">
        <v>298</v>
      </c>
      <c r="F120" s="334" t="s">
        <v>277</v>
      </c>
      <c r="G120" s="300" t="s">
        <v>278</v>
      </c>
      <c r="H120" s="323">
        <v>0.7</v>
      </c>
      <c r="I120" s="324"/>
      <c r="J120" s="324"/>
      <c r="K120" s="324">
        <v>5200000</v>
      </c>
      <c r="L120" s="322">
        <f t="shared" si="1"/>
        <v>3640000</v>
      </c>
    </row>
    <row r="121" spans="1:13" ht="26.25" customHeight="1" x14ac:dyDescent="0.2">
      <c r="A121" s="193">
        <v>112</v>
      </c>
      <c r="B121" s="193"/>
      <c r="C121" s="193">
        <v>4471230447</v>
      </c>
      <c r="D121" s="325" t="s">
        <v>299</v>
      </c>
      <c r="E121" s="325" t="s">
        <v>300</v>
      </c>
      <c r="F121" s="334" t="s">
        <v>277</v>
      </c>
      <c r="G121" s="300" t="s">
        <v>278</v>
      </c>
      <c r="H121" s="323">
        <v>0.7</v>
      </c>
      <c r="I121" s="324"/>
      <c r="J121" s="324"/>
      <c r="K121" s="324">
        <v>5200000</v>
      </c>
      <c r="L121" s="322">
        <f t="shared" si="1"/>
        <v>3640000</v>
      </c>
    </row>
    <row r="122" spans="1:13" ht="26.25" customHeight="1" x14ac:dyDescent="0.2">
      <c r="A122" s="193">
        <v>113</v>
      </c>
      <c r="B122" s="193"/>
      <c r="C122" s="193">
        <v>4471230462</v>
      </c>
      <c r="D122" s="325" t="s">
        <v>301</v>
      </c>
      <c r="E122" s="325" t="s">
        <v>102</v>
      </c>
      <c r="F122" s="334" t="s">
        <v>277</v>
      </c>
      <c r="G122" s="300" t="s">
        <v>278</v>
      </c>
      <c r="H122" s="323">
        <v>0.7</v>
      </c>
      <c r="I122" s="324"/>
      <c r="J122" s="324"/>
      <c r="K122" s="324">
        <v>5200000</v>
      </c>
      <c r="L122" s="322">
        <f t="shared" si="1"/>
        <v>3640000</v>
      </c>
    </row>
    <row r="123" spans="1:13" ht="26.25" customHeight="1" x14ac:dyDescent="0.2">
      <c r="A123" s="193">
        <v>114</v>
      </c>
      <c r="B123" s="193"/>
      <c r="C123" s="193">
        <v>4471210062</v>
      </c>
      <c r="D123" s="325" t="s">
        <v>267</v>
      </c>
      <c r="E123" s="325" t="s">
        <v>191</v>
      </c>
      <c r="F123" s="334" t="s">
        <v>277</v>
      </c>
      <c r="G123" s="300" t="s">
        <v>278</v>
      </c>
      <c r="H123" s="323">
        <v>0.7</v>
      </c>
      <c r="I123" s="324"/>
      <c r="J123" s="324"/>
      <c r="K123" s="324">
        <v>5200000</v>
      </c>
      <c r="L123" s="322">
        <f t="shared" si="1"/>
        <v>3640000</v>
      </c>
    </row>
    <row r="124" spans="1:13" ht="26.25" customHeight="1" x14ac:dyDescent="0.2">
      <c r="A124" s="193">
        <v>115</v>
      </c>
      <c r="B124" s="193"/>
      <c r="C124" s="193">
        <v>4472160215</v>
      </c>
      <c r="D124" s="325" t="s">
        <v>302</v>
      </c>
      <c r="E124" s="325" t="s">
        <v>105</v>
      </c>
      <c r="F124" s="334" t="s">
        <v>277</v>
      </c>
      <c r="G124" s="300" t="s">
        <v>278</v>
      </c>
      <c r="H124" s="323">
        <v>0.7</v>
      </c>
      <c r="I124" s="324"/>
      <c r="J124" s="324"/>
      <c r="K124" s="324">
        <v>5200000</v>
      </c>
      <c r="L124" s="322">
        <f t="shared" si="1"/>
        <v>3640000</v>
      </c>
    </row>
    <row r="125" spans="1:13" ht="26.25" customHeight="1" x14ac:dyDescent="0.2">
      <c r="A125" s="193">
        <v>116</v>
      </c>
      <c r="B125" s="193"/>
      <c r="C125" s="193">
        <v>4471210354</v>
      </c>
      <c r="D125" s="325" t="s">
        <v>101</v>
      </c>
      <c r="E125" s="325" t="s">
        <v>303</v>
      </c>
      <c r="F125" s="334" t="s">
        <v>277</v>
      </c>
      <c r="G125" s="300" t="s">
        <v>278</v>
      </c>
      <c r="H125" s="323">
        <v>0.7</v>
      </c>
      <c r="I125" s="324"/>
      <c r="J125" s="324"/>
      <c r="K125" s="324">
        <v>5200000</v>
      </c>
      <c r="L125" s="322">
        <f t="shared" si="1"/>
        <v>3640000</v>
      </c>
      <c r="M125" s="347">
        <f>SUM(L90:L125)</f>
        <v>125527500</v>
      </c>
    </row>
    <row r="126" spans="1:13" ht="26.25" customHeight="1" x14ac:dyDescent="0.2">
      <c r="A126" s="193">
        <v>117</v>
      </c>
      <c r="B126" s="193"/>
      <c r="C126" s="334" t="s">
        <v>304</v>
      </c>
      <c r="D126" s="335" t="s">
        <v>305</v>
      </c>
      <c r="E126" s="335" t="s">
        <v>20</v>
      </c>
      <c r="F126" s="334" t="s">
        <v>306</v>
      </c>
      <c r="G126" s="300" t="s">
        <v>307</v>
      </c>
      <c r="H126" s="323">
        <v>0.7</v>
      </c>
      <c r="I126" s="324"/>
      <c r="J126" s="324"/>
      <c r="K126" s="324">
        <v>5200000</v>
      </c>
      <c r="L126" s="322">
        <f t="shared" si="1"/>
        <v>3640000</v>
      </c>
      <c r="M126" s="347">
        <f>SUM(L126:L148)</f>
        <v>83720000</v>
      </c>
    </row>
    <row r="127" spans="1:13" ht="26.25" customHeight="1" x14ac:dyDescent="0.2">
      <c r="A127" s="193">
        <v>118</v>
      </c>
      <c r="B127" s="193"/>
      <c r="C127" s="334" t="s">
        <v>308</v>
      </c>
      <c r="D127" s="335" t="s">
        <v>309</v>
      </c>
      <c r="E127" s="335" t="s">
        <v>310</v>
      </c>
      <c r="F127" s="334" t="s">
        <v>306</v>
      </c>
      <c r="G127" s="300" t="s">
        <v>307</v>
      </c>
      <c r="H127" s="323">
        <v>0.7</v>
      </c>
      <c r="I127" s="324"/>
      <c r="J127" s="324"/>
      <c r="K127" s="324">
        <v>5200000</v>
      </c>
      <c r="L127" s="322">
        <f t="shared" si="1"/>
        <v>3640000</v>
      </c>
    </row>
    <row r="128" spans="1:13" ht="26.25" customHeight="1" x14ac:dyDescent="0.2">
      <c r="A128" s="193">
        <v>119</v>
      </c>
      <c r="B128" s="193"/>
      <c r="C128" s="334" t="s">
        <v>311</v>
      </c>
      <c r="D128" s="335" t="s">
        <v>312</v>
      </c>
      <c r="E128" s="335" t="s">
        <v>310</v>
      </c>
      <c r="F128" s="334" t="s">
        <v>306</v>
      </c>
      <c r="G128" s="300" t="s">
        <v>307</v>
      </c>
      <c r="H128" s="323">
        <v>0.7</v>
      </c>
      <c r="I128" s="324"/>
      <c r="J128" s="324"/>
      <c r="K128" s="324">
        <v>5200000</v>
      </c>
      <c r="L128" s="322">
        <f t="shared" si="1"/>
        <v>3640000</v>
      </c>
    </row>
    <row r="129" spans="1:12" ht="26.25" customHeight="1" x14ac:dyDescent="0.2">
      <c r="A129" s="193">
        <v>120</v>
      </c>
      <c r="B129" s="193"/>
      <c r="C129" s="334" t="s">
        <v>313</v>
      </c>
      <c r="D129" s="335" t="s">
        <v>66</v>
      </c>
      <c r="E129" s="335" t="s">
        <v>52</v>
      </c>
      <c r="F129" s="334" t="s">
        <v>306</v>
      </c>
      <c r="G129" s="300" t="s">
        <v>307</v>
      </c>
      <c r="H129" s="323">
        <v>0.7</v>
      </c>
      <c r="I129" s="324"/>
      <c r="J129" s="324"/>
      <c r="K129" s="324">
        <v>5200000</v>
      </c>
      <c r="L129" s="322">
        <f t="shared" si="1"/>
        <v>3640000</v>
      </c>
    </row>
    <row r="130" spans="1:12" ht="26.25" customHeight="1" x14ac:dyDescent="0.2">
      <c r="A130" s="193">
        <v>121</v>
      </c>
      <c r="B130" s="193"/>
      <c r="C130" s="334" t="s">
        <v>314</v>
      </c>
      <c r="D130" s="335" t="s">
        <v>315</v>
      </c>
      <c r="E130" s="335" t="s">
        <v>316</v>
      </c>
      <c r="F130" s="334" t="s">
        <v>306</v>
      </c>
      <c r="G130" s="300" t="s">
        <v>307</v>
      </c>
      <c r="H130" s="323">
        <v>0.7</v>
      </c>
      <c r="I130" s="324"/>
      <c r="J130" s="324"/>
      <c r="K130" s="324">
        <v>5200000</v>
      </c>
      <c r="L130" s="322">
        <f t="shared" si="1"/>
        <v>3640000</v>
      </c>
    </row>
    <row r="131" spans="1:12" ht="26.25" customHeight="1" x14ac:dyDescent="0.2">
      <c r="A131" s="193">
        <v>122</v>
      </c>
      <c r="B131" s="193"/>
      <c r="C131" s="334" t="s">
        <v>317</v>
      </c>
      <c r="D131" s="335" t="s">
        <v>318</v>
      </c>
      <c r="E131" s="335" t="s">
        <v>319</v>
      </c>
      <c r="F131" s="334" t="s">
        <v>306</v>
      </c>
      <c r="G131" s="300" t="s">
        <v>307</v>
      </c>
      <c r="H131" s="323">
        <v>0.7</v>
      </c>
      <c r="I131" s="324"/>
      <c r="J131" s="324"/>
      <c r="K131" s="324">
        <v>5200000</v>
      </c>
      <c r="L131" s="322">
        <f t="shared" si="1"/>
        <v>3640000</v>
      </c>
    </row>
    <row r="132" spans="1:12" ht="26.25" customHeight="1" x14ac:dyDescent="0.2">
      <c r="A132" s="193">
        <v>123</v>
      </c>
      <c r="B132" s="193"/>
      <c r="C132" s="334" t="s">
        <v>320</v>
      </c>
      <c r="D132" s="335" t="s">
        <v>107</v>
      </c>
      <c r="E132" s="335" t="s">
        <v>252</v>
      </c>
      <c r="F132" s="334" t="s">
        <v>306</v>
      </c>
      <c r="G132" s="300" t="s">
        <v>307</v>
      </c>
      <c r="H132" s="323">
        <v>0.7</v>
      </c>
      <c r="I132" s="324"/>
      <c r="J132" s="324"/>
      <c r="K132" s="324">
        <v>5200000</v>
      </c>
      <c r="L132" s="322">
        <f t="shared" si="1"/>
        <v>3640000</v>
      </c>
    </row>
    <row r="133" spans="1:12" ht="27.75" customHeight="1" x14ac:dyDescent="0.2">
      <c r="A133" s="193">
        <v>124</v>
      </c>
      <c r="B133" s="193"/>
      <c r="C133" s="334" t="s">
        <v>321</v>
      </c>
      <c r="D133" s="335" t="s">
        <v>322</v>
      </c>
      <c r="E133" s="335" t="s">
        <v>287</v>
      </c>
      <c r="F133" s="334" t="s">
        <v>306</v>
      </c>
      <c r="G133" s="300" t="s">
        <v>307</v>
      </c>
      <c r="H133" s="323">
        <v>0.7</v>
      </c>
      <c r="I133" s="324"/>
      <c r="J133" s="324"/>
      <c r="K133" s="324">
        <v>5200000</v>
      </c>
      <c r="L133" s="322">
        <f t="shared" si="1"/>
        <v>3640000</v>
      </c>
    </row>
    <row r="134" spans="1:12" ht="26.25" customHeight="1" x14ac:dyDescent="0.2">
      <c r="A134" s="193">
        <v>125</v>
      </c>
      <c r="B134" s="193"/>
      <c r="C134" s="334" t="s">
        <v>323</v>
      </c>
      <c r="D134" s="335" t="s">
        <v>324</v>
      </c>
      <c r="E134" s="335" t="s">
        <v>111</v>
      </c>
      <c r="F134" s="334" t="s">
        <v>306</v>
      </c>
      <c r="G134" s="300" t="s">
        <v>307</v>
      </c>
      <c r="H134" s="323">
        <v>0.7</v>
      </c>
      <c r="I134" s="324"/>
      <c r="J134" s="324"/>
      <c r="K134" s="324">
        <v>5200000</v>
      </c>
      <c r="L134" s="322">
        <f t="shared" si="1"/>
        <v>3640000</v>
      </c>
    </row>
    <row r="135" spans="1:12" ht="26.25" customHeight="1" x14ac:dyDescent="0.2">
      <c r="A135" s="193">
        <v>126</v>
      </c>
      <c r="B135" s="193"/>
      <c r="C135" s="334" t="s">
        <v>325</v>
      </c>
      <c r="D135" s="335" t="s">
        <v>326</v>
      </c>
      <c r="E135" s="335" t="s">
        <v>159</v>
      </c>
      <c r="F135" s="334" t="s">
        <v>306</v>
      </c>
      <c r="G135" s="300" t="s">
        <v>307</v>
      </c>
      <c r="H135" s="323">
        <v>0.7</v>
      </c>
      <c r="I135" s="324"/>
      <c r="J135" s="324"/>
      <c r="K135" s="324">
        <v>5200000</v>
      </c>
      <c r="L135" s="322">
        <f t="shared" si="1"/>
        <v>3640000</v>
      </c>
    </row>
    <row r="136" spans="1:12" ht="26.25" customHeight="1" x14ac:dyDescent="0.2">
      <c r="A136" s="193">
        <v>127</v>
      </c>
      <c r="B136" s="193"/>
      <c r="C136" s="334" t="s">
        <v>327</v>
      </c>
      <c r="D136" s="335" t="s">
        <v>328</v>
      </c>
      <c r="E136" s="335" t="s">
        <v>83</v>
      </c>
      <c r="F136" s="334" t="s">
        <v>306</v>
      </c>
      <c r="G136" s="300" t="s">
        <v>307</v>
      </c>
      <c r="H136" s="323">
        <v>0.7</v>
      </c>
      <c r="I136" s="324"/>
      <c r="J136" s="324"/>
      <c r="K136" s="324">
        <v>5200000</v>
      </c>
      <c r="L136" s="322">
        <f t="shared" si="1"/>
        <v>3640000</v>
      </c>
    </row>
    <row r="137" spans="1:12" ht="26.25" customHeight="1" x14ac:dyDescent="0.2">
      <c r="A137" s="193">
        <v>128</v>
      </c>
      <c r="B137" s="193"/>
      <c r="C137" s="334" t="s">
        <v>329</v>
      </c>
      <c r="D137" s="335" t="s">
        <v>330</v>
      </c>
      <c r="E137" s="335" t="s">
        <v>291</v>
      </c>
      <c r="F137" s="334" t="s">
        <v>306</v>
      </c>
      <c r="G137" s="300" t="s">
        <v>307</v>
      </c>
      <c r="H137" s="323">
        <v>0.7</v>
      </c>
      <c r="I137" s="324"/>
      <c r="J137" s="324"/>
      <c r="K137" s="324">
        <v>5200000</v>
      </c>
      <c r="L137" s="322">
        <f t="shared" si="1"/>
        <v>3640000</v>
      </c>
    </row>
    <row r="138" spans="1:12" ht="26.25" customHeight="1" x14ac:dyDescent="0.2">
      <c r="A138" s="193">
        <v>129</v>
      </c>
      <c r="B138" s="193"/>
      <c r="C138" s="334" t="s">
        <v>331</v>
      </c>
      <c r="D138" s="335" t="s">
        <v>332</v>
      </c>
      <c r="E138" s="335" t="s">
        <v>293</v>
      </c>
      <c r="F138" s="334" t="s">
        <v>306</v>
      </c>
      <c r="G138" s="300" t="s">
        <v>307</v>
      </c>
      <c r="H138" s="323">
        <v>0.7</v>
      </c>
      <c r="I138" s="324"/>
      <c r="J138" s="324"/>
      <c r="K138" s="324">
        <v>5200000</v>
      </c>
      <c r="L138" s="322">
        <f t="shared" ref="L138:L201" si="2">H138*(I138+J138+K138)</f>
        <v>3640000</v>
      </c>
    </row>
    <row r="139" spans="1:12" ht="26.25" customHeight="1" x14ac:dyDescent="0.2">
      <c r="A139" s="193">
        <v>130</v>
      </c>
      <c r="B139" s="193"/>
      <c r="C139" s="334" t="s">
        <v>333</v>
      </c>
      <c r="D139" s="335" t="s">
        <v>334</v>
      </c>
      <c r="E139" s="335" t="s">
        <v>92</v>
      </c>
      <c r="F139" s="334" t="s">
        <v>306</v>
      </c>
      <c r="G139" s="300" t="s">
        <v>307</v>
      </c>
      <c r="H139" s="323">
        <v>0.7</v>
      </c>
      <c r="I139" s="324"/>
      <c r="J139" s="324"/>
      <c r="K139" s="324">
        <v>5200000</v>
      </c>
      <c r="L139" s="322">
        <f t="shared" si="2"/>
        <v>3640000</v>
      </c>
    </row>
    <row r="140" spans="1:12" ht="26.25" customHeight="1" x14ac:dyDescent="0.2">
      <c r="A140" s="193">
        <v>131</v>
      </c>
      <c r="B140" s="193"/>
      <c r="C140" s="334" t="s">
        <v>335</v>
      </c>
      <c r="D140" s="335" t="s">
        <v>336</v>
      </c>
      <c r="E140" s="335" t="s">
        <v>172</v>
      </c>
      <c r="F140" s="334" t="s">
        <v>306</v>
      </c>
      <c r="G140" s="300" t="s">
        <v>307</v>
      </c>
      <c r="H140" s="323">
        <v>0.7</v>
      </c>
      <c r="I140" s="324"/>
      <c r="J140" s="324"/>
      <c r="K140" s="324">
        <v>5200000</v>
      </c>
      <c r="L140" s="322">
        <f t="shared" si="2"/>
        <v>3640000</v>
      </c>
    </row>
    <row r="141" spans="1:12" ht="26.25" customHeight="1" x14ac:dyDescent="0.2">
      <c r="A141" s="193">
        <v>132</v>
      </c>
      <c r="B141" s="193"/>
      <c r="C141" s="334" t="s">
        <v>337</v>
      </c>
      <c r="D141" s="335" t="s">
        <v>338</v>
      </c>
      <c r="E141" s="335" t="s">
        <v>172</v>
      </c>
      <c r="F141" s="334" t="s">
        <v>306</v>
      </c>
      <c r="G141" s="300" t="s">
        <v>307</v>
      </c>
      <c r="H141" s="323">
        <v>0.7</v>
      </c>
      <c r="I141" s="324"/>
      <c r="J141" s="324"/>
      <c r="K141" s="324">
        <v>5200000</v>
      </c>
      <c r="L141" s="322">
        <f t="shared" si="2"/>
        <v>3640000</v>
      </c>
    </row>
    <row r="142" spans="1:12" ht="26.25" customHeight="1" x14ac:dyDescent="0.2">
      <c r="A142" s="193">
        <v>133</v>
      </c>
      <c r="B142" s="193"/>
      <c r="C142" s="334" t="s">
        <v>339</v>
      </c>
      <c r="D142" s="335" t="s">
        <v>340</v>
      </c>
      <c r="E142" s="335" t="s">
        <v>29</v>
      </c>
      <c r="F142" s="334" t="s">
        <v>306</v>
      </c>
      <c r="G142" s="300" t="s">
        <v>307</v>
      </c>
      <c r="H142" s="323">
        <v>0.7</v>
      </c>
      <c r="I142" s="324"/>
      <c r="J142" s="324"/>
      <c r="K142" s="324">
        <v>5200000</v>
      </c>
      <c r="L142" s="322">
        <f t="shared" si="2"/>
        <v>3640000</v>
      </c>
    </row>
    <row r="143" spans="1:12" ht="26.25" customHeight="1" x14ac:dyDescent="0.2">
      <c r="A143" s="193">
        <v>134</v>
      </c>
      <c r="B143" s="193"/>
      <c r="C143" s="334" t="s">
        <v>341</v>
      </c>
      <c r="D143" s="335" t="s">
        <v>342</v>
      </c>
      <c r="E143" s="335" t="s">
        <v>343</v>
      </c>
      <c r="F143" s="334" t="s">
        <v>306</v>
      </c>
      <c r="G143" s="300" t="s">
        <v>307</v>
      </c>
      <c r="H143" s="323">
        <v>0.7</v>
      </c>
      <c r="I143" s="324"/>
      <c r="J143" s="324"/>
      <c r="K143" s="324">
        <v>5200000</v>
      </c>
      <c r="L143" s="322">
        <f t="shared" si="2"/>
        <v>3640000</v>
      </c>
    </row>
    <row r="144" spans="1:12" ht="26.25" customHeight="1" x14ac:dyDescent="0.2">
      <c r="A144" s="193">
        <v>135</v>
      </c>
      <c r="B144" s="193"/>
      <c r="C144" s="334" t="s">
        <v>344</v>
      </c>
      <c r="D144" s="335" t="s">
        <v>345</v>
      </c>
      <c r="E144" s="335" t="s">
        <v>226</v>
      </c>
      <c r="F144" s="334" t="s">
        <v>306</v>
      </c>
      <c r="G144" s="300" t="s">
        <v>307</v>
      </c>
      <c r="H144" s="323">
        <v>0.7</v>
      </c>
      <c r="I144" s="324"/>
      <c r="J144" s="324"/>
      <c r="K144" s="324">
        <v>5200000</v>
      </c>
      <c r="L144" s="322">
        <f t="shared" si="2"/>
        <v>3640000</v>
      </c>
    </row>
    <row r="145" spans="1:13" ht="26.25" customHeight="1" x14ac:dyDescent="0.2">
      <c r="A145" s="193">
        <v>136</v>
      </c>
      <c r="B145" s="193"/>
      <c r="C145" s="334" t="s">
        <v>346</v>
      </c>
      <c r="D145" s="335" t="s">
        <v>347</v>
      </c>
      <c r="E145" s="335" t="s">
        <v>348</v>
      </c>
      <c r="F145" s="334" t="s">
        <v>306</v>
      </c>
      <c r="G145" s="300" t="s">
        <v>307</v>
      </c>
      <c r="H145" s="323">
        <v>0.7</v>
      </c>
      <c r="I145" s="324"/>
      <c r="J145" s="324"/>
      <c r="K145" s="324">
        <v>5200000</v>
      </c>
      <c r="L145" s="322">
        <f t="shared" si="2"/>
        <v>3640000</v>
      </c>
    </row>
    <row r="146" spans="1:13" ht="26.25" customHeight="1" x14ac:dyDescent="0.2">
      <c r="A146" s="193">
        <v>137</v>
      </c>
      <c r="B146" s="193"/>
      <c r="C146" s="334" t="s">
        <v>349</v>
      </c>
      <c r="D146" s="335" t="s">
        <v>110</v>
      </c>
      <c r="E146" s="335" t="s">
        <v>350</v>
      </c>
      <c r="F146" s="334" t="s">
        <v>306</v>
      </c>
      <c r="G146" s="300" t="s">
        <v>307</v>
      </c>
      <c r="H146" s="323">
        <v>0.7</v>
      </c>
      <c r="I146" s="324"/>
      <c r="J146" s="324"/>
      <c r="K146" s="324">
        <v>5200000</v>
      </c>
      <c r="L146" s="322">
        <f t="shared" si="2"/>
        <v>3640000</v>
      </c>
    </row>
    <row r="147" spans="1:13" ht="26.25" customHeight="1" x14ac:dyDescent="0.2">
      <c r="A147" s="193">
        <v>138</v>
      </c>
      <c r="B147" s="193"/>
      <c r="C147" s="334" t="s">
        <v>351</v>
      </c>
      <c r="D147" s="335" t="s">
        <v>235</v>
      </c>
      <c r="E147" s="335" t="s">
        <v>352</v>
      </c>
      <c r="F147" s="334" t="s">
        <v>306</v>
      </c>
      <c r="G147" s="300" t="s">
        <v>307</v>
      </c>
      <c r="H147" s="323">
        <v>0.7</v>
      </c>
      <c r="I147" s="324"/>
      <c r="J147" s="324"/>
      <c r="K147" s="324">
        <v>5200000</v>
      </c>
      <c r="L147" s="322">
        <f t="shared" si="2"/>
        <v>3640000</v>
      </c>
    </row>
    <row r="148" spans="1:13" ht="26.25" customHeight="1" x14ac:dyDescent="0.2">
      <c r="A148" s="193">
        <v>139</v>
      </c>
      <c r="B148" s="193"/>
      <c r="C148" s="334" t="s">
        <v>353</v>
      </c>
      <c r="D148" s="335" t="s">
        <v>176</v>
      </c>
      <c r="E148" s="335" t="s">
        <v>354</v>
      </c>
      <c r="F148" s="334" t="s">
        <v>306</v>
      </c>
      <c r="G148" s="300" t="s">
        <v>307</v>
      </c>
      <c r="H148" s="323">
        <v>0.7</v>
      </c>
      <c r="I148" s="324"/>
      <c r="J148" s="324"/>
      <c r="K148" s="324">
        <v>5200000</v>
      </c>
      <c r="L148" s="322">
        <f t="shared" si="2"/>
        <v>3640000</v>
      </c>
    </row>
    <row r="149" spans="1:13" ht="27.95" customHeight="1" x14ac:dyDescent="0.2">
      <c r="A149" s="193">
        <v>140</v>
      </c>
      <c r="B149" s="193"/>
      <c r="C149" s="193">
        <v>4472160339</v>
      </c>
      <c r="D149" s="325" t="s">
        <v>42</v>
      </c>
      <c r="E149" s="325" t="s">
        <v>43</v>
      </c>
      <c r="F149" s="193" t="s">
        <v>44</v>
      </c>
      <c r="G149" s="299" t="s">
        <v>45</v>
      </c>
      <c r="H149" s="323">
        <v>0.7</v>
      </c>
      <c r="I149" s="324"/>
      <c r="J149" s="324"/>
      <c r="K149" s="324">
        <v>5200000</v>
      </c>
      <c r="L149" s="322">
        <f t="shared" si="2"/>
        <v>3640000</v>
      </c>
      <c r="M149" s="347">
        <f>L149</f>
        <v>3640000</v>
      </c>
    </row>
    <row r="150" spans="1:13" ht="15.95" customHeight="1" x14ac:dyDescent="0.2">
      <c r="A150" s="193">
        <v>141</v>
      </c>
      <c r="B150" s="193"/>
      <c r="C150" s="348">
        <v>4342160050</v>
      </c>
      <c r="D150" s="349" t="s">
        <v>355</v>
      </c>
      <c r="E150" s="349" t="s">
        <v>356</v>
      </c>
      <c r="F150" s="348" t="s">
        <v>357</v>
      </c>
      <c r="G150" s="302" t="s">
        <v>358</v>
      </c>
      <c r="H150" s="323">
        <v>1</v>
      </c>
      <c r="I150" s="324">
        <v>5232000</v>
      </c>
      <c r="J150" s="324"/>
      <c r="K150" s="324"/>
      <c r="L150" s="322">
        <f t="shared" si="2"/>
        <v>5232000</v>
      </c>
      <c r="M150" s="347">
        <f>SUM(L150:L238)</f>
        <v>403160000</v>
      </c>
    </row>
    <row r="151" spans="1:13" ht="15.95" customHeight="1" x14ac:dyDescent="0.2">
      <c r="A151" s="193">
        <v>142</v>
      </c>
      <c r="B151" s="193"/>
      <c r="C151" s="350">
        <v>4342160055</v>
      </c>
      <c r="D151" s="300" t="s">
        <v>235</v>
      </c>
      <c r="E151" s="300" t="s">
        <v>125</v>
      </c>
      <c r="F151" s="339" t="s">
        <v>360</v>
      </c>
      <c r="G151" s="302" t="s">
        <v>358</v>
      </c>
      <c r="H151" s="323">
        <v>1</v>
      </c>
      <c r="I151" s="324"/>
      <c r="J151" s="324">
        <v>4100000</v>
      </c>
      <c r="K151" s="324"/>
      <c r="L151" s="322">
        <f t="shared" si="2"/>
        <v>4100000</v>
      </c>
    </row>
    <row r="152" spans="1:13" ht="15.95" customHeight="1" x14ac:dyDescent="0.2">
      <c r="A152" s="193">
        <v>143</v>
      </c>
      <c r="B152" s="193"/>
      <c r="C152" s="350" t="s">
        <v>361</v>
      </c>
      <c r="D152" s="300" t="s">
        <v>362</v>
      </c>
      <c r="E152" s="300" t="s">
        <v>363</v>
      </c>
      <c r="F152" s="339" t="s">
        <v>360</v>
      </c>
      <c r="G152" s="302" t="s">
        <v>358</v>
      </c>
      <c r="H152" s="323">
        <v>1</v>
      </c>
      <c r="I152" s="324">
        <v>1808000</v>
      </c>
      <c r="J152" s="324">
        <v>4100000</v>
      </c>
      <c r="K152" s="324"/>
      <c r="L152" s="322">
        <f t="shared" si="2"/>
        <v>5908000</v>
      </c>
    </row>
    <row r="153" spans="1:13" ht="15.95" customHeight="1" x14ac:dyDescent="0.2">
      <c r="A153" s="193">
        <v>144</v>
      </c>
      <c r="B153" s="193"/>
      <c r="C153" s="350" t="s">
        <v>364</v>
      </c>
      <c r="D153" s="300" t="s">
        <v>365</v>
      </c>
      <c r="E153" s="300" t="s">
        <v>366</v>
      </c>
      <c r="F153" s="339" t="s">
        <v>360</v>
      </c>
      <c r="G153" s="302" t="s">
        <v>358</v>
      </c>
      <c r="H153" s="323">
        <v>1</v>
      </c>
      <c r="I153" s="324">
        <v>1808000</v>
      </c>
      <c r="J153" s="324">
        <v>4100000</v>
      </c>
      <c r="K153" s="324"/>
      <c r="L153" s="322">
        <f t="shared" si="2"/>
        <v>5908000</v>
      </c>
    </row>
    <row r="154" spans="1:13" ht="15.95" customHeight="1" x14ac:dyDescent="0.2">
      <c r="A154" s="193">
        <v>145</v>
      </c>
      <c r="B154" s="193"/>
      <c r="C154" s="350" t="s">
        <v>367</v>
      </c>
      <c r="D154" s="300" t="s">
        <v>368</v>
      </c>
      <c r="E154" s="300" t="s">
        <v>52</v>
      </c>
      <c r="F154" s="339" t="s">
        <v>360</v>
      </c>
      <c r="G154" s="302" t="s">
        <v>358</v>
      </c>
      <c r="H154" s="323">
        <v>1</v>
      </c>
      <c r="I154" s="324">
        <v>1808000</v>
      </c>
      <c r="J154" s="324">
        <v>4100000</v>
      </c>
      <c r="K154" s="324"/>
      <c r="L154" s="322">
        <f t="shared" si="2"/>
        <v>5908000</v>
      </c>
    </row>
    <row r="155" spans="1:13" ht="15.95" customHeight="1" x14ac:dyDescent="0.2">
      <c r="A155" s="193">
        <v>146</v>
      </c>
      <c r="B155" s="193"/>
      <c r="C155" s="350" t="s">
        <v>369</v>
      </c>
      <c r="D155" s="300" t="s">
        <v>370</v>
      </c>
      <c r="E155" s="300" t="s">
        <v>371</v>
      </c>
      <c r="F155" s="339" t="s">
        <v>360</v>
      </c>
      <c r="G155" s="302" t="s">
        <v>358</v>
      </c>
      <c r="H155" s="323">
        <v>1</v>
      </c>
      <c r="I155" s="324">
        <v>1808000</v>
      </c>
      <c r="J155" s="324">
        <v>4100000</v>
      </c>
      <c r="K155" s="324"/>
      <c r="L155" s="322">
        <f t="shared" si="2"/>
        <v>5908000</v>
      </c>
    </row>
    <row r="156" spans="1:13" ht="15.95" customHeight="1" x14ac:dyDescent="0.2">
      <c r="A156" s="193">
        <v>147</v>
      </c>
      <c r="B156" s="193"/>
      <c r="C156" s="350" t="s">
        <v>372</v>
      </c>
      <c r="D156" s="300" t="s">
        <v>373</v>
      </c>
      <c r="E156" s="300" t="s">
        <v>243</v>
      </c>
      <c r="F156" s="339" t="s">
        <v>360</v>
      </c>
      <c r="G156" s="302" t="s">
        <v>358</v>
      </c>
      <c r="H156" s="323">
        <v>1</v>
      </c>
      <c r="I156" s="324">
        <v>1808000</v>
      </c>
      <c r="J156" s="324">
        <v>4100000</v>
      </c>
      <c r="K156" s="324"/>
      <c r="L156" s="322">
        <f t="shared" si="2"/>
        <v>5908000</v>
      </c>
    </row>
    <row r="157" spans="1:13" ht="15.95" customHeight="1" x14ac:dyDescent="0.2">
      <c r="A157" s="193">
        <v>148</v>
      </c>
      <c r="B157" s="193"/>
      <c r="C157" s="350" t="s">
        <v>374</v>
      </c>
      <c r="D157" s="300" t="s">
        <v>375</v>
      </c>
      <c r="E157" s="300" t="s">
        <v>376</v>
      </c>
      <c r="F157" s="339" t="s">
        <v>360</v>
      </c>
      <c r="G157" s="302" t="s">
        <v>358</v>
      </c>
      <c r="H157" s="323">
        <v>1</v>
      </c>
      <c r="I157" s="324">
        <v>1808000</v>
      </c>
      <c r="J157" s="324">
        <v>4100000</v>
      </c>
      <c r="K157" s="324"/>
      <c r="L157" s="322">
        <f t="shared" si="2"/>
        <v>5908000</v>
      </c>
    </row>
    <row r="158" spans="1:13" ht="15.95" customHeight="1" x14ac:dyDescent="0.2">
      <c r="A158" s="193">
        <v>149</v>
      </c>
      <c r="B158" s="193"/>
      <c r="C158" s="350" t="s">
        <v>377</v>
      </c>
      <c r="D158" s="300" t="s">
        <v>340</v>
      </c>
      <c r="E158" s="300" t="s">
        <v>376</v>
      </c>
      <c r="F158" s="339" t="s">
        <v>360</v>
      </c>
      <c r="G158" s="302" t="s">
        <v>358</v>
      </c>
      <c r="H158" s="323">
        <v>1</v>
      </c>
      <c r="I158" s="324">
        <v>1808000</v>
      </c>
      <c r="J158" s="324">
        <v>4100000</v>
      </c>
      <c r="K158" s="324"/>
      <c r="L158" s="322">
        <f t="shared" si="2"/>
        <v>5908000</v>
      </c>
    </row>
    <row r="159" spans="1:13" ht="15.95" customHeight="1" x14ac:dyDescent="0.2">
      <c r="A159" s="193">
        <v>150</v>
      </c>
      <c r="B159" s="193"/>
      <c r="C159" s="350" t="s">
        <v>378</v>
      </c>
      <c r="D159" s="300" t="s">
        <v>54</v>
      </c>
      <c r="E159" s="300" t="s">
        <v>61</v>
      </c>
      <c r="F159" s="339" t="s">
        <v>360</v>
      </c>
      <c r="G159" s="302" t="s">
        <v>358</v>
      </c>
      <c r="H159" s="323">
        <v>1</v>
      </c>
      <c r="I159" s="324">
        <v>1808000</v>
      </c>
      <c r="J159" s="324">
        <v>4100000</v>
      </c>
      <c r="K159" s="324"/>
      <c r="L159" s="322">
        <f t="shared" si="2"/>
        <v>5908000</v>
      </c>
    </row>
    <row r="160" spans="1:13" ht="15.95" customHeight="1" x14ac:dyDescent="0.2">
      <c r="A160" s="193">
        <v>151</v>
      </c>
      <c r="B160" s="193"/>
      <c r="C160" s="350" t="s">
        <v>379</v>
      </c>
      <c r="D160" s="300" t="s">
        <v>380</v>
      </c>
      <c r="E160" s="300" t="s">
        <v>381</v>
      </c>
      <c r="F160" s="339" t="s">
        <v>360</v>
      </c>
      <c r="G160" s="302" t="s">
        <v>358</v>
      </c>
      <c r="H160" s="323">
        <v>1</v>
      </c>
      <c r="I160" s="324">
        <v>1808000</v>
      </c>
      <c r="J160" s="324">
        <v>4100000</v>
      </c>
      <c r="K160" s="324"/>
      <c r="L160" s="322">
        <f t="shared" si="2"/>
        <v>5908000</v>
      </c>
    </row>
    <row r="161" spans="1:12" ht="15.95" customHeight="1" x14ac:dyDescent="0.2">
      <c r="A161" s="193">
        <v>152</v>
      </c>
      <c r="B161" s="193"/>
      <c r="C161" s="350" t="s">
        <v>382</v>
      </c>
      <c r="D161" s="300" t="s">
        <v>383</v>
      </c>
      <c r="E161" s="300" t="s">
        <v>164</v>
      </c>
      <c r="F161" s="339" t="s">
        <v>360</v>
      </c>
      <c r="G161" s="302" t="s">
        <v>358</v>
      </c>
      <c r="H161" s="323">
        <v>1</v>
      </c>
      <c r="I161" s="324">
        <v>1808000</v>
      </c>
      <c r="J161" s="324">
        <v>4100000</v>
      </c>
      <c r="K161" s="324"/>
      <c r="L161" s="322">
        <f t="shared" si="2"/>
        <v>5908000</v>
      </c>
    </row>
    <row r="162" spans="1:12" ht="15.95" customHeight="1" x14ac:dyDescent="0.2">
      <c r="A162" s="193">
        <v>153</v>
      </c>
      <c r="B162" s="193"/>
      <c r="C162" s="350" t="s">
        <v>384</v>
      </c>
      <c r="D162" s="300" t="s">
        <v>385</v>
      </c>
      <c r="E162" s="300" t="s">
        <v>89</v>
      </c>
      <c r="F162" s="339" t="s">
        <v>360</v>
      </c>
      <c r="G162" s="302" t="s">
        <v>358</v>
      </c>
      <c r="H162" s="323">
        <v>1</v>
      </c>
      <c r="I162" s="324">
        <v>1808000</v>
      </c>
      <c r="J162" s="324">
        <v>4100000</v>
      </c>
      <c r="K162" s="324"/>
      <c r="L162" s="322">
        <f t="shared" si="2"/>
        <v>5908000</v>
      </c>
    </row>
    <row r="163" spans="1:12" ht="15.95" customHeight="1" x14ac:dyDescent="0.2">
      <c r="A163" s="193">
        <v>154</v>
      </c>
      <c r="B163" s="193"/>
      <c r="C163" s="350" t="s">
        <v>386</v>
      </c>
      <c r="D163" s="300" t="s">
        <v>176</v>
      </c>
      <c r="E163" s="300" t="s">
        <v>387</v>
      </c>
      <c r="F163" s="339" t="s">
        <v>360</v>
      </c>
      <c r="G163" s="302" t="s">
        <v>358</v>
      </c>
      <c r="H163" s="323">
        <v>1</v>
      </c>
      <c r="I163" s="324">
        <v>1808000</v>
      </c>
      <c r="J163" s="324">
        <v>4100000</v>
      </c>
      <c r="K163" s="324"/>
      <c r="L163" s="322">
        <f t="shared" si="2"/>
        <v>5908000</v>
      </c>
    </row>
    <row r="164" spans="1:12" ht="15.95" customHeight="1" x14ac:dyDescent="0.2">
      <c r="A164" s="193">
        <v>155</v>
      </c>
      <c r="B164" s="193"/>
      <c r="C164" s="350" t="s">
        <v>388</v>
      </c>
      <c r="D164" s="300" t="s">
        <v>389</v>
      </c>
      <c r="E164" s="300" t="s">
        <v>390</v>
      </c>
      <c r="F164" s="339" t="s">
        <v>360</v>
      </c>
      <c r="G164" s="302" t="s">
        <v>358</v>
      </c>
      <c r="H164" s="323">
        <v>1</v>
      </c>
      <c r="I164" s="324">
        <v>1808000</v>
      </c>
      <c r="J164" s="324">
        <v>4100000</v>
      </c>
      <c r="K164" s="324"/>
      <c r="L164" s="322">
        <f t="shared" si="2"/>
        <v>5908000</v>
      </c>
    </row>
    <row r="165" spans="1:12" ht="15.95" customHeight="1" x14ac:dyDescent="0.2">
      <c r="A165" s="193">
        <v>156</v>
      </c>
      <c r="B165" s="193"/>
      <c r="C165" s="350" t="s">
        <v>391</v>
      </c>
      <c r="D165" s="300" t="s">
        <v>392</v>
      </c>
      <c r="E165" s="300" t="s">
        <v>172</v>
      </c>
      <c r="F165" s="339" t="s">
        <v>360</v>
      </c>
      <c r="G165" s="302" t="s">
        <v>358</v>
      </c>
      <c r="H165" s="323">
        <v>1</v>
      </c>
      <c r="I165" s="324">
        <v>1808000</v>
      </c>
      <c r="J165" s="324">
        <v>4100000</v>
      </c>
      <c r="K165" s="324"/>
      <c r="L165" s="322">
        <f t="shared" si="2"/>
        <v>5908000</v>
      </c>
    </row>
    <row r="166" spans="1:12" ht="15.95" customHeight="1" x14ac:dyDescent="0.2">
      <c r="A166" s="193">
        <v>157</v>
      </c>
      <c r="B166" s="193"/>
      <c r="C166" s="350" t="s">
        <v>393</v>
      </c>
      <c r="D166" s="300" t="s">
        <v>110</v>
      </c>
      <c r="E166" s="300" t="s">
        <v>102</v>
      </c>
      <c r="F166" s="339" t="s">
        <v>360</v>
      </c>
      <c r="G166" s="302" t="s">
        <v>358</v>
      </c>
      <c r="H166" s="323">
        <v>1</v>
      </c>
      <c r="I166" s="324">
        <v>1808000</v>
      </c>
      <c r="J166" s="324">
        <v>4100000</v>
      </c>
      <c r="K166" s="324"/>
      <c r="L166" s="322">
        <f t="shared" si="2"/>
        <v>5908000</v>
      </c>
    </row>
    <row r="167" spans="1:12" ht="15.95" customHeight="1" x14ac:dyDescent="0.2">
      <c r="A167" s="193">
        <v>158</v>
      </c>
      <c r="B167" s="193"/>
      <c r="C167" s="350" t="s">
        <v>394</v>
      </c>
      <c r="D167" s="300" t="s">
        <v>395</v>
      </c>
      <c r="E167" s="300" t="s">
        <v>303</v>
      </c>
      <c r="F167" s="339" t="s">
        <v>360</v>
      </c>
      <c r="G167" s="302" t="s">
        <v>358</v>
      </c>
      <c r="H167" s="323">
        <v>1</v>
      </c>
      <c r="I167" s="324">
        <v>1808000</v>
      </c>
      <c r="J167" s="324">
        <v>4100000</v>
      </c>
      <c r="K167" s="324"/>
      <c r="L167" s="322">
        <f t="shared" si="2"/>
        <v>5908000</v>
      </c>
    </row>
    <row r="168" spans="1:12" ht="15.95" customHeight="1" x14ac:dyDescent="0.2">
      <c r="A168" s="193">
        <v>159</v>
      </c>
      <c r="B168" s="193"/>
      <c r="C168" s="350" t="s">
        <v>396</v>
      </c>
      <c r="D168" s="300" t="s">
        <v>389</v>
      </c>
      <c r="E168" s="300" t="s">
        <v>196</v>
      </c>
      <c r="F168" s="339" t="s">
        <v>360</v>
      </c>
      <c r="G168" s="302" t="s">
        <v>358</v>
      </c>
      <c r="H168" s="323">
        <v>1</v>
      </c>
      <c r="I168" s="324"/>
      <c r="J168" s="324">
        <v>4100000</v>
      </c>
      <c r="K168" s="324"/>
      <c r="L168" s="322">
        <f t="shared" si="2"/>
        <v>4100000</v>
      </c>
    </row>
    <row r="169" spans="1:12" ht="15.95" customHeight="1" x14ac:dyDescent="0.2">
      <c r="A169" s="193">
        <v>160</v>
      </c>
      <c r="B169" s="193"/>
      <c r="C169" s="350" t="s">
        <v>397</v>
      </c>
      <c r="D169" s="300" t="s">
        <v>398</v>
      </c>
      <c r="E169" s="300" t="s">
        <v>198</v>
      </c>
      <c r="F169" s="339" t="s">
        <v>360</v>
      </c>
      <c r="G169" s="302" t="s">
        <v>358</v>
      </c>
      <c r="H169" s="323">
        <v>1</v>
      </c>
      <c r="I169" s="324"/>
      <c r="J169" s="324">
        <v>4100000</v>
      </c>
      <c r="K169" s="324"/>
      <c r="L169" s="322">
        <f t="shared" si="2"/>
        <v>4100000</v>
      </c>
    </row>
    <row r="170" spans="1:12" ht="15.95" customHeight="1" x14ac:dyDescent="0.2">
      <c r="A170" s="193">
        <v>161</v>
      </c>
      <c r="B170" s="193"/>
      <c r="C170" s="351">
        <v>4342160133</v>
      </c>
      <c r="D170" s="352" t="s">
        <v>399</v>
      </c>
      <c r="E170" s="352" t="s">
        <v>52</v>
      </c>
      <c r="F170" s="351" t="s">
        <v>400</v>
      </c>
      <c r="G170" s="302" t="s">
        <v>358</v>
      </c>
      <c r="H170" s="323">
        <v>1</v>
      </c>
      <c r="I170" s="324"/>
      <c r="J170" s="324"/>
      <c r="K170" s="324">
        <v>4100000</v>
      </c>
      <c r="L170" s="322">
        <f t="shared" si="2"/>
        <v>4100000</v>
      </c>
    </row>
    <row r="171" spans="1:12" ht="15.95" customHeight="1" x14ac:dyDescent="0.2">
      <c r="A171" s="193">
        <v>162</v>
      </c>
      <c r="B171" s="193"/>
      <c r="C171" s="351" t="s">
        <v>401</v>
      </c>
      <c r="D171" s="352" t="s">
        <v>402</v>
      </c>
      <c r="E171" s="352" t="s">
        <v>319</v>
      </c>
      <c r="F171" s="351" t="s">
        <v>400</v>
      </c>
      <c r="G171" s="302" t="s">
        <v>358</v>
      </c>
      <c r="H171" s="323">
        <v>1</v>
      </c>
      <c r="I171" s="324"/>
      <c r="J171" s="324"/>
      <c r="K171" s="324">
        <v>4100000</v>
      </c>
      <c r="L171" s="322">
        <f t="shared" si="2"/>
        <v>4100000</v>
      </c>
    </row>
    <row r="172" spans="1:12" ht="15.95" customHeight="1" x14ac:dyDescent="0.2">
      <c r="A172" s="193">
        <v>163</v>
      </c>
      <c r="B172" s="193"/>
      <c r="C172" s="351" t="s">
        <v>403</v>
      </c>
      <c r="D172" s="352" t="s">
        <v>340</v>
      </c>
      <c r="E172" s="352" t="s">
        <v>319</v>
      </c>
      <c r="F172" s="351" t="s">
        <v>400</v>
      </c>
      <c r="G172" s="302" t="s">
        <v>358</v>
      </c>
      <c r="H172" s="323">
        <v>1</v>
      </c>
      <c r="I172" s="324"/>
      <c r="J172" s="324"/>
      <c r="K172" s="324">
        <v>4100000</v>
      </c>
      <c r="L172" s="322">
        <f t="shared" si="2"/>
        <v>4100000</v>
      </c>
    </row>
    <row r="173" spans="1:12" ht="15.95" customHeight="1" x14ac:dyDescent="0.2">
      <c r="A173" s="193">
        <v>164</v>
      </c>
      <c r="B173" s="193"/>
      <c r="C173" s="351" t="s">
        <v>404</v>
      </c>
      <c r="D173" s="352" t="s">
        <v>405</v>
      </c>
      <c r="E173" s="352" t="s">
        <v>67</v>
      </c>
      <c r="F173" s="351" t="s">
        <v>400</v>
      </c>
      <c r="G173" s="302" t="s">
        <v>358</v>
      </c>
      <c r="H173" s="323">
        <v>1</v>
      </c>
      <c r="I173" s="324"/>
      <c r="J173" s="324"/>
      <c r="K173" s="324">
        <v>4100000</v>
      </c>
      <c r="L173" s="322">
        <f t="shared" si="2"/>
        <v>4100000</v>
      </c>
    </row>
    <row r="174" spans="1:12" ht="15.95" customHeight="1" x14ac:dyDescent="0.2">
      <c r="A174" s="193">
        <v>165</v>
      </c>
      <c r="B174" s="193"/>
      <c r="C174" s="351">
        <v>4342160111</v>
      </c>
      <c r="D174" s="352" t="s">
        <v>406</v>
      </c>
      <c r="E174" s="352" t="s">
        <v>67</v>
      </c>
      <c r="F174" s="351" t="s">
        <v>400</v>
      </c>
      <c r="G174" s="302" t="s">
        <v>358</v>
      </c>
      <c r="H174" s="323">
        <v>1</v>
      </c>
      <c r="I174" s="324"/>
      <c r="J174" s="324"/>
      <c r="K174" s="324">
        <v>4100000</v>
      </c>
      <c r="L174" s="322">
        <f t="shared" si="2"/>
        <v>4100000</v>
      </c>
    </row>
    <row r="175" spans="1:12" ht="15.95" customHeight="1" x14ac:dyDescent="0.2">
      <c r="A175" s="193">
        <v>166</v>
      </c>
      <c r="B175" s="193"/>
      <c r="C175" s="351">
        <v>4342160136</v>
      </c>
      <c r="D175" s="352" t="s">
        <v>340</v>
      </c>
      <c r="E175" s="352" t="s">
        <v>252</v>
      </c>
      <c r="F175" s="351" t="s">
        <v>400</v>
      </c>
      <c r="G175" s="302" t="s">
        <v>358</v>
      </c>
      <c r="H175" s="323">
        <v>1</v>
      </c>
      <c r="I175" s="324"/>
      <c r="J175" s="324"/>
      <c r="K175" s="324">
        <v>4100000</v>
      </c>
      <c r="L175" s="322">
        <f t="shared" si="2"/>
        <v>4100000</v>
      </c>
    </row>
    <row r="176" spans="1:12" ht="15.95" customHeight="1" x14ac:dyDescent="0.2">
      <c r="A176" s="193">
        <v>167</v>
      </c>
      <c r="B176" s="193"/>
      <c r="C176" s="351" t="s">
        <v>407</v>
      </c>
      <c r="D176" s="352" t="s">
        <v>408</v>
      </c>
      <c r="E176" s="352" t="s">
        <v>164</v>
      </c>
      <c r="F176" s="351" t="s">
        <v>400</v>
      </c>
      <c r="G176" s="302" t="s">
        <v>358</v>
      </c>
      <c r="H176" s="323">
        <v>1</v>
      </c>
      <c r="I176" s="324"/>
      <c r="J176" s="324"/>
      <c r="K176" s="324">
        <v>4100000</v>
      </c>
      <c r="L176" s="322">
        <f t="shared" si="2"/>
        <v>4100000</v>
      </c>
    </row>
    <row r="177" spans="1:12" ht="15.95" customHeight="1" x14ac:dyDescent="0.2">
      <c r="A177" s="193">
        <v>168</v>
      </c>
      <c r="B177" s="193"/>
      <c r="C177" s="351">
        <v>4342160134</v>
      </c>
      <c r="D177" s="352" t="s">
        <v>220</v>
      </c>
      <c r="E177" s="352" t="s">
        <v>409</v>
      </c>
      <c r="F177" s="351" t="s">
        <v>400</v>
      </c>
      <c r="G177" s="302" t="s">
        <v>358</v>
      </c>
      <c r="H177" s="323">
        <v>1</v>
      </c>
      <c r="I177" s="324"/>
      <c r="J177" s="324"/>
      <c r="K177" s="324">
        <v>4100000</v>
      </c>
      <c r="L177" s="322">
        <f t="shared" si="2"/>
        <v>4100000</v>
      </c>
    </row>
    <row r="178" spans="1:12" ht="15.95" customHeight="1" x14ac:dyDescent="0.2">
      <c r="A178" s="193">
        <v>169</v>
      </c>
      <c r="B178" s="193"/>
      <c r="C178" s="351">
        <v>4342160132</v>
      </c>
      <c r="D178" s="352" t="s">
        <v>110</v>
      </c>
      <c r="E178" s="352" t="s">
        <v>172</v>
      </c>
      <c r="F178" s="351" t="s">
        <v>400</v>
      </c>
      <c r="G178" s="302" t="s">
        <v>358</v>
      </c>
      <c r="H178" s="323">
        <v>1</v>
      </c>
      <c r="I178" s="324"/>
      <c r="J178" s="324"/>
      <c r="K178" s="324">
        <v>4100000</v>
      </c>
      <c r="L178" s="322">
        <f t="shared" si="2"/>
        <v>4100000</v>
      </c>
    </row>
    <row r="179" spans="1:12" ht="15.95" customHeight="1" x14ac:dyDescent="0.2">
      <c r="A179" s="193">
        <v>170</v>
      </c>
      <c r="B179" s="193"/>
      <c r="C179" s="351" t="s">
        <v>410</v>
      </c>
      <c r="D179" s="352" t="s">
        <v>411</v>
      </c>
      <c r="E179" s="352" t="s">
        <v>229</v>
      </c>
      <c r="F179" s="351" t="s">
        <v>400</v>
      </c>
      <c r="G179" s="302" t="s">
        <v>358</v>
      </c>
      <c r="H179" s="323">
        <v>1</v>
      </c>
      <c r="I179" s="324"/>
      <c r="J179" s="324"/>
      <c r="K179" s="324">
        <v>4100000</v>
      </c>
      <c r="L179" s="322">
        <f t="shared" si="2"/>
        <v>4100000</v>
      </c>
    </row>
    <row r="180" spans="1:12" ht="15.95" customHeight="1" x14ac:dyDescent="0.2">
      <c r="A180" s="193">
        <v>171</v>
      </c>
      <c r="B180" s="193"/>
      <c r="C180" s="351" t="s">
        <v>412</v>
      </c>
      <c r="D180" s="352" t="s">
        <v>206</v>
      </c>
      <c r="E180" s="352" t="s">
        <v>413</v>
      </c>
      <c r="F180" s="351" t="s">
        <v>400</v>
      </c>
      <c r="G180" s="302" t="s">
        <v>358</v>
      </c>
      <c r="H180" s="323">
        <v>1</v>
      </c>
      <c r="I180" s="324"/>
      <c r="J180" s="324"/>
      <c r="K180" s="324">
        <v>4100000</v>
      </c>
      <c r="L180" s="322">
        <f t="shared" si="2"/>
        <v>4100000</v>
      </c>
    </row>
    <row r="181" spans="1:12" ht="15.95" customHeight="1" x14ac:dyDescent="0.2">
      <c r="A181" s="193">
        <v>172</v>
      </c>
      <c r="B181" s="193"/>
      <c r="C181" s="351">
        <v>4342160139</v>
      </c>
      <c r="D181" s="352" t="s">
        <v>414</v>
      </c>
      <c r="E181" s="352" t="s">
        <v>191</v>
      </c>
      <c r="F181" s="351" t="s">
        <v>400</v>
      </c>
      <c r="G181" s="302" t="s">
        <v>358</v>
      </c>
      <c r="H181" s="323">
        <v>1</v>
      </c>
      <c r="I181" s="324"/>
      <c r="J181" s="324"/>
      <c r="K181" s="324">
        <v>4100000</v>
      </c>
      <c r="L181" s="322">
        <f t="shared" si="2"/>
        <v>4100000</v>
      </c>
    </row>
    <row r="182" spans="1:12" ht="15.95" customHeight="1" x14ac:dyDescent="0.2">
      <c r="A182" s="193">
        <v>173</v>
      </c>
      <c r="B182" s="193"/>
      <c r="C182" s="334" t="s">
        <v>415</v>
      </c>
      <c r="D182" s="353" t="s">
        <v>416</v>
      </c>
      <c r="E182" s="353" t="s">
        <v>131</v>
      </c>
      <c r="F182" s="334" t="s">
        <v>417</v>
      </c>
      <c r="G182" s="302" t="s">
        <v>358</v>
      </c>
      <c r="H182" s="323">
        <v>1</v>
      </c>
      <c r="I182" s="324"/>
      <c r="J182" s="324">
        <v>4100000</v>
      </c>
      <c r="K182" s="324"/>
      <c r="L182" s="322">
        <f t="shared" si="2"/>
        <v>4100000</v>
      </c>
    </row>
    <row r="183" spans="1:12" ht="15.95" customHeight="1" x14ac:dyDescent="0.2">
      <c r="A183" s="193">
        <v>174</v>
      </c>
      <c r="B183" s="193"/>
      <c r="C183" s="334" t="s">
        <v>418</v>
      </c>
      <c r="D183" s="353" t="s">
        <v>419</v>
      </c>
      <c r="E183" s="353" t="s">
        <v>310</v>
      </c>
      <c r="F183" s="334" t="s">
        <v>417</v>
      </c>
      <c r="G183" s="302" t="s">
        <v>358</v>
      </c>
      <c r="H183" s="323">
        <v>1</v>
      </c>
      <c r="I183" s="324"/>
      <c r="J183" s="324">
        <v>4100000</v>
      </c>
      <c r="K183" s="324"/>
      <c r="L183" s="322">
        <f t="shared" si="2"/>
        <v>4100000</v>
      </c>
    </row>
    <row r="184" spans="1:12" ht="15.95" customHeight="1" x14ac:dyDescent="0.2">
      <c r="A184" s="193">
        <v>175</v>
      </c>
      <c r="B184" s="193"/>
      <c r="C184" s="334" t="s">
        <v>420</v>
      </c>
      <c r="D184" s="353" t="s">
        <v>421</v>
      </c>
      <c r="E184" s="353" t="s">
        <v>422</v>
      </c>
      <c r="F184" s="334" t="s">
        <v>417</v>
      </c>
      <c r="G184" s="302" t="s">
        <v>358</v>
      </c>
      <c r="H184" s="323">
        <v>1</v>
      </c>
      <c r="I184" s="324"/>
      <c r="J184" s="324">
        <v>4100000</v>
      </c>
      <c r="K184" s="324"/>
      <c r="L184" s="322">
        <f t="shared" si="2"/>
        <v>4100000</v>
      </c>
    </row>
    <row r="185" spans="1:12" ht="15.95" customHeight="1" x14ac:dyDescent="0.2">
      <c r="A185" s="193">
        <v>176</v>
      </c>
      <c r="B185" s="193"/>
      <c r="C185" s="334" t="s">
        <v>423</v>
      </c>
      <c r="D185" s="353" t="s">
        <v>54</v>
      </c>
      <c r="E185" s="353" t="s">
        <v>148</v>
      </c>
      <c r="F185" s="334" t="s">
        <v>417</v>
      </c>
      <c r="G185" s="302" t="s">
        <v>358</v>
      </c>
      <c r="H185" s="323">
        <v>1</v>
      </c>
      <c r="I185" s="324"/>
      <c r="J185" s="324">
        <v>4100000</v>
      </c>
      <c r="K185" s="324"/>
      <c r="L185" s="322">
        <f t="shared" si="2"/>
        <v>4100000</v>
      </c>
    </row>
    <row r="186" spans="1:12" ht="15.95" customHeight="1" x14ac:dyDescent="0.2">
      <c r="A186" s="193">
        <v>177</v>
      </c>
      <c r="B186" s="193"/>
      <c r="C186" s="337" t="s">
        <v>424</v>
      </c>
      <c r="D186" s="354" t="s">
        <v>425</v>
      </c>
      <c r="E186" s="354" t="s">
        <v>426</v>
      </c>
      <c r="F186" s="337" t="s">
        <v>417</v>
      </c>
      <c r="G186" s="355" t="s">
        <v>358</v>
      </c>
      <c r="H186" s="332">
        <v>1</v>
      </c>
      <c r="I186" s="333"/>
      <c r="J186" s="324">
        <v>4100000</v>
      </c>
      <c r="K186" s="333">
        <v>4100000</v>
      </c>
      <c r="L186" s="322">
        <f t="shared" si="2"/>
        <v>8200000</v>
      </c>
    </row>
    <row r="187" spans="1:12" ht="15.95" customHeight="1" x14ac:dyDescent="0.2">
      <c r="A187" s="193">
        <v>178</v>
      </c>
      <c r="B187" s="193"/>
      <c r="C187" s="334" t="s">
        <v>427</v>
      </c>
      <c r="D187" s="353" t="s">
        <v>139</v>
      </c>
      <c r="E187" s="353" t="s">
        <v>83</v>
      </c>
      <c r="F187" s="334" t="s">
        <v>417</v>
      </c>
      <c r="G187" s="302" t="s">
        <v>358</v>
      </c>
      <c r="H187" s="323">
        <v>1</v>
      </c>
      <c r="I187" s="324"/>
      <c r="J187" s="324">
        <v>4100000</v>
      </c>
      <c r="K187" s="324"/>
      <c r="L187" s="322">
        <f t="shared" si="2"/>
        <v>4100000</v>
      </c>
    </row>
    <row r="188" spans="1:12" ht="15.95" customHeight="1" x14ac:dyDescent="0.2">
      <c r="A188" s="193">
        <v>179</v>
      </c>
      <c r="B188" s="193"/>
      <c r="C188" s="334" t="s">
        <v>428</v>
      </c>
      <c r="D188" s="353" t="s">
        <v>429</v>
      </c>
      <c r="E188" s="353" t="s">
        <v>293</v>
      </c>
      <c r="F188" s="334" t="s">
        <v>417</v>
      </c>
      <c r="G188" s="302" t="s">
        <v>358</v>
      </c>
      <c r="H188" s="323">
        <v>1</v>
      </c>
      <c r="I188" s="324"/>
      <c r="J188" s="324">
        <v>4100000</v>
      </c>
      <c r="K188" s="324"/>
      <c r="L188" s="322">
        <f t="shared" si="2"/>
        <v>4100000</v>
      </c>
    </row>
    <row r="189" spans="1:12" ht="15.95" customHeight="1" x14ac:dyDescent="0.2">
      <c r="A189" s="193">
        <v>180</v>
      </c>
      <c r="B189" s="193"/>
      <c r="C189" s="334" t="s">
        <v>430</v>
      </c>
      <c r="D189" s="353" t="s">
        <v>431</v>
      </c>
      <c r="E189" s="353" t="s">
        <v>432</v>
      </c>
      <c r="F189" s="334" t="s">
        <v>417</v>
      </c>
      <c r="G189" s="302" t="s">
        <v>358</v>
      </c>
      <c r="H189" s="323">
        <v>1</v>
      </c>
      <c r="I189" s="324"/>
      <c r="J189" s="324">
        <v>4100000</v>
      </c>
      <c r="K189" s="324"/>
      <c r="L189" s="322">
        <f t="shared" si="2"/>
        <v>4100000</v>
      </c>
    </row>
    <row r="190" spans="1:12" ht="15.95" customHeight="1" x14ac:dyDescent="0.2">
      <c r="A190" s="193">
        <v>181</v>
      </c>
      <c r="B190" s="193"/>
      <c r="C190" s="334" t="s">
        <v>433</v>
      </c>
      <c r="D190" s="353" t="s">
        <v>434</v>
      </c>
      <c r="E190" s="353" t="s">
        <v>43</v>
      </c>
      <c r="F190" s="334" t="s">
        <v>417</v>
      </c>
      <c r="G190" s="302" t="s">
        <v>358</v>
      </c>
      <c r="H190" s="323">
        <v>1</v>
      </c>
      <c r="I190" s="324"/>
      <c r="J190" s="324">
        <v>4100000</v>
      </c>
      <c r="K190" s="324"/>
      <c r="L190" s="322">
        <f t="shared" si="2"/>
        <v>4100000</v>
      </c>
    </row>
    <row r="191" spans="1:12" ht="15.95" customHeight="1" x14ac:dyDescent="0.2">
      <c r="A191" s="193">
        <v>182</v>
      </c>
      <c r="B191" s="193"/>
      <c r="C191" s="334" t="s">
        <v>435</v>
      </c>
      <c r="D191" s="353" t="s">
        <v>373</v>
      </c>
      <c r="E191" s="353" t="s">
        <v>43</v>
      </c>
      <c r="F191" s="334" t="s">
        <v>417</v>
      </c>
      <c r="G191" s="302" t="s">
        <v>358</v>
      </c>
      <c r="H191" s="323">
        <v>1</v>
      </c>
      <c r="I191" s="324"/>
      <c r="J191" s="324">
        <v>4100000</v>
      </c>
      <c r="K191" s="324"/>
      <c r="L191" s="322">
        <f t="shared" si="2"/>
        <v>4100000</v>
      </c>
    </row>
    <row r="192" spans="1:12" ht="15.95" customHeight="1" x14ac:dyDescent="0.2">
      <c r="A192" s="193">
        <v>183</v>
      </c>
      <c r="B192" s="193"/>
      <c r="C192" s="334" t="s">
        <v>436</v>
      </c>
      <c r="D192" s="353" t="s">
        <v>437</v>
      </c>
      <c r="E192" s="353" t="s">
        <v>438</v>
      </c>
      <c r="F192" s="334" t="s">
        <v>417</v>
      </c>
      <c r="G192" s="302" t="s">
        <v>358</v>
      </c>
      <c r="H192" s="323">
        <v>1</v>
      </c>
      <c r="I192" s="324"/>
      <c r="J192" s="324">
        <v>4100000</v>
      </c>
      <c r="K192" s="324"/>
      <c r="L192" s="322">
        <f t="shared" si="2"/>
        <v>4100000</v>
      </c>
    </row>
    <row r="193" spans="1:12" ht="15.95" customHeight="1" x14ac:dyDescent="0.2">
      <c r="A193" s="193">
        <v>184</v>
      </c>
      <c r="B193" s="193"/>
      <c r="C193" s="334" t="s">
        <v>439</v>
      </c>
      <c r="D193" s="353" t="s">
        <v>440</v>
      </c>
      <c r="E193" s="353" t="s">
        <v>390</v>
      </c>
      <c r="F193" s="334" t="s">
        <v>417</v>
      </c>
      <c r="G193" s="302" t="s">
        <v>358</v>
      </c>
      <c r="H193" s="323">
        <v>1</v>
      </c>
      <c r="I193" s="324"/>
      <c r="J193" s="324">
        <v>4100000</v>
      </c>
      <c r="K193" s="324"/>
      <c r="L193" s="322">
        <f t="shared" si="2"/>
        <v>4100000</v>
      </c>
    </row>
    <row r="194" spans="1:12" ht="15.95" customHeight="1" x14ac:dyDescent="0.2">
      <c r="A194" s="193">
        <v>185</v>
      </c>
      <c r="B194" s="193"/>
      <c r="C194" s="334" t="s">
        <v>441</v>
      </c>
      <c r="D194" s="353" t="s">
        <v>442</v>
      </c>
      <c r="E194" s="353" t="s">
        <v>29</v>
      </c>
      <c r="F194" s="334" t="s">
        <v>417</v>
      </c>
      <c r="G194" s="302" t="s">
        <v>358</v>
      </c>
      <c r="H194" s="323">
        <v>1</v>
      </c>
      <c r="I194" s="324"/>
      <c r="J194" s="324">
        <v>4100000</v>
      </c>
      <c r="K194" s="324"/>
      <c r="L194" s="322">
        <f t="shared" si="2"/>
        <v>4100000</v>
      </c>
    </row>
    <row r="195" spans="1:12" ht="15.95" customHeight="1" x14ac:dyDescent="0.2">
      <c r="A195" s="193">
        <v>186</v>
      </c>
      <c r="B195" s="193"/>
      <c r="C195" s="334" t="s">
        <v>443</v>
      </c>
      <c r="D195" s="353" t="s">
        <v>444</v>
      </c>
      <c r="E195" s="353" t="s">
        <v>445</v>
      </c>
      <c r="F195" s="334" t="s">
        <v>417</v>
      </c>
      <c r="G195" s="302" t="s">
        <v>358</v>
      </c>
      <c r="H195" s="323">
        <v>1</v>
      </c>
      <c r="I195" s="324"/>
      <c r="J195" s="324">
        <v>4100000</v>
      </c>
      <c r="K195" s="324"/>
      <c r="L195" s="322">
        <f t="shared" si="2"/>
        <v>4100000</v>
      </c>
    </row>
    <row r="196" spans="1:12" ht="15.95" customHeight="1" x14ac:dyDescent="0.2">
      <c r="A196" s="193">
        <v>187</v>
      </c>
      <c r="B196" s="193"/>
      <c r="C196" s="334" t="s">
        <v>446</v>
      </c>
      <c r="D196" s="353" t="s">
        <v>447</v>
      </c>
      <c r="E196" s="353" t="s">
        <v>35</v>
      </c>
      <c r="F196" s="334" t="s">
        <v>417</v>
      </c>
      <c r="G196" s="302" t="s">
        <v>358</v>
      </c>
      <c r="H196" s="323">
        <v>1</v>
      </c>
      <c r="I196" s="324"/>
      <c r="J196" s="324">
        <v>4100000</v>
      </c>
      <c r="K196" s="324"/>
      <c r="L196" s="322">
        <f t="shared" si="2"/>
        <v>4100000</v>
      </c>
    </row>
    <row r="197" spans="1:12" ht="15.95" customHeight="1" x14ac:dyDescent="0.2">
      <c r="A197" s="193">
        <v>188</v>
      </c>
      <c r="B197" s="193"/>
      <c r="C197" s="334" t="s">
        <v>448</v>
      </c>
      <c r="D197" s="353" t="s">
        <v>449</v>
      </c>
      <c r="E197" s="353" t="s">
        <v>413</v>
      </c>
      <c r="F197" s="334" t="s">
        <v>417</v>
      </c>
      <c r="G197" s="302" t="s">
        <v>358</v>
      </c>
      <c r="H197" s="323">
        <v>1</v>
      </c>
      <c r="I197" s="324"/>
      <c r="J197" s="324">
        <v>4100000</v>
      </c>
      <c r="K197" s="324"/>
      <c r="L197" s="322">
        <f t="shared" si="2"/>
        <v>4100000</v>
      </c>
    </row>
    <row r="198" spans="1:12" ht="15.95" customHeight="1" x14ac:dyDescent="0.2">
      <c r="A198" s="193">
        <v>189</v>
      </c>
      <c r="B198" s="193"/>
      <c r="C198" s="334" t="s">
        <v>450</v>
      </c>
      <c r="D198" s="353" t="s">
        <v>447</v>
      </c>
      <c r="E198" s="353" t="s">
        <v>188</v>
      </c>
      <c r="F198" s="334" t="s">
        <v>417</v>
      </c>
      <c r="G198" s="302" t="s">
        <v>358</v>
      </c>
      <c r="H198" s="323">
        <v>1</v>
      </c>
      <c r="I198" s="324"/>
      <c r="J198" s="324">
        <v>4100000</v>
      </c>
      <c r="K198" s="324"/>
      <c r="L198" s="322">
        <f t="shared" si="2"/>
        <v>4100000</v>
      </c>
    </row>
    <row r="199" spans="1:12" ht="15.95" customHeight="1" x14ac:dyDescent="0.2">
      <c r="A199" s="193">
        <v>190</v>
      </c>
      <c r="B199" s="193"/>
      <c r="C199" s="356">
        <v>4442160283</v>
      </c>
      <c r="D199" s="354" t="s">
        <v>451</v>
      </c>
      <c r="E199" s="354" t="s">
        <v>151</v>
      </c>
      <c r="F199" s="337" t="s">
        <v>452</v>
      </c>
      <c r="G199" s="302" t="s">
        <v>358</v>
      </c>
      <c r="H199" s="323">
        <v>1</v>
      </c>
      <c r="I199" s="324"/>
      <c r="J199" s="324">
        <v>4100000</v>
      </c>
      <c r="K199" s="324"/>
      <c r="L199" s="322">
        <f t="shared" si="2"/>
        <v>4100000</v>
      </c>
    </row>
    <row r="200" spans="1:12" ht="15.95" customHeight="1" x14ac:dyDescent="0.2">
      <c r="A200" s="193">
        <v>191</v>
      </c>
      <c r="B200" s="193"/>
      <c r="C200" s="356">
        <v>4442160271</v>
      </c>
      <c r="D200" s="354" t="s">
        <v>453</v>
      </c>
      <c r="E200" s="354" t="s">
        <v>76</v>
      </c>
      <c r="F200" s="337" t="s">
        <v>452</v>
      </c>
      <c r="G200" s="302" t="s">
        <v>358</v>
      </c>
      <c r="H200" s="323">
        <v>1</v>
      </c>
      <c r="I200" s="324"/>
      <c r="J200" s="324">
        <v>4100000</v>
      </c>
      <c r="K200" s="324"/>
      <c r="L200" s="322">
        <f t="shared" si="2"/>
        <v>4100000</v>
      </c>
    </row>
    <row r="201" spans="1:12" ht="15.95" customHeight="1" x14ac:dyDescent="0.2">
      <c r="A201" s="193">
        <v>192</v>
      </c>
      <c r="B201" s="193"/>
      <c r="C201" s="339" t="s">
        <v>454</v>
      </c>
      <c r="D201" s="357" t="s">
        <v>455</v>
      </c>
      <c r="E201" s="357" t="s">
        <v>223</v>
      </c>
      <c r="F201" s="334" t="s">
        <v>452</v>
      </c>
      <c r="G201" s="302" t="s">
        <v>358</v>
      </c>
      <c r="H201" s="323">
        <v>1</v>
      </c>
      <c r="I201" s="324"/>
      <c r="J201" s="324">
        <v>4100000</v>
      </c>
      <c r="K201" s="324"/>
      <c r="L201" s="322">
        <f t="shared" si="2"/>
        <v>4100000</v>
      </c>
    </row>
    <row r="202" spans="1:12" ht="15.95" customHeight="1" x14ac:dyDescent="0.2">
      <c r="A202" s="193">
        <v>193</v>
      </c>
      <c r="B202" s="193"/>
      <c r="C202" s="339" t="s">
        <v>456</v>
      </c>
      <c r="D202" s="357" t="s">
        <v>457</v>
      </c>
      <c r="E202" s="357" t="s">
        <v>35</v>
      </c>
      <c r="F202" s="334" t="s">
        <v>452</v>
      </c>
      <c r="G202" s="302" t="s">
        <v>358</v>
      </c>
      <c r="H202" s="323">
        <v>1</v>
      </c>
      <c r="I202" s="324"/>
      <c r="J202" s="324">
        <v>4100000</v>
      </c>
      <c r="K202" s="324"/>
      <c r="L202" s="322">
        <f t="shared" ref="L202:L238" si="3">H202*(I202+J202+K202)</f>
        <v>4100000</v>
      </c>
    </row>
    <row r="203" spans="1:12" ht="15.95" customHeight="1" x14ac:dyDescent="0.2">
      <c r="A203" s="193">
        <v>194</v>
      </c>
      <c r="B203" s="193"/>
      <c r="C203" s="339" t="s">
        <v>458</v>
      </c>
      <c r="D203" s="357" t="s">
        <v>251</v>
      </c>
      <c r="E203" s="357" t="s">
        <v>35</v>
      </c>
      <c r="F203" s="334" t="s">
        <v>452</v>
      </c>
      <c r="G203" s="302" t="s">
        <v>358</v>
      </c>
      <c r="H203" s="323">
        <v>1</v>
      </c>
      <c r="I203" s="324"/>
      <c r="J203" s="324">
        <v>4100000</v>
      </c>
      <c r="K203" s="324"/>
      <c r="L203" s="322">
        <f t="shared" si="3"/>
        <v>4100000</v>
      </c>
    </row>
    <row r="204" spans="1:12" ht="15.95" customHeight="1" x14ac:dyDescent="0.2">
      <c r="A204" s="193">
        <v>195</v>
      </c>
      <c r="B204" s="193"/>
      <c r="C204" s="339" t="s">
        <v>459</v>
      </c>
      <c r="D204" s="357" t="s">
        <v>460</v>
      </c>
      <c r="E204" s="357" t="s">
        <v>461</v>
      </c>
      <c r="F204" s="334" t="s">
        <v>452</v>
      </c>
      <c r="G204" s="302" t="s">
        <v>358</v>
      </c>
      <c r="H204" s="323">
        <v>1</v>
      </c>
      <c r="I204" s="324"/>
      <c r="J204" s="324">
        <v>4100000</v>
      </c>
      <c r="K204" s="324"/>
      <c r="L204" s="322">
        <f t="shared" si="3"/>
        <v>4100000</v>
      </c>
    </row>
    <row r="205" spans="1:12" ht="15.95" customHeight="1" x14ac:dyDescent="0.2">
      <c r="A205" s="193">
        <v>196</v>
      </c>
      <c r="B205" s="193"/>
      <c r="C205" s="339" t="s">
        <v>462</v>
      </c>
      <c r="D205" s="357" t="s">
        <v>463</v>
      </c>
      <c r="E205" s="357" t="s">
        <v>464</v>
      </c>
      <c r="F205" s="334" t="s">
        <v>452</v>
      </c>
      <c r="G205" s="302" t="s">
        <v>358</v>
      </c>
      <c r="H205" s="323">
        <v>1</v>
      </c>
      <c r="I205" s="324"/>
      <c r="J205" s="324">
        <v>4100000</v>
      </c>
      <c r="K205" s="324"/>
      <c r="L205" s="322">
        <f t="shared" si="3"/>
        <v>4100000</v>
      </c>
    </row>
    <row r="206" spans="1:12" ht="15.95" customHeight="1" x14ac:dyDescent="0.2">
      <c r="A206" s="193">
        <v>197</v>
      </c>
      <c r="B206" s="193"/>
      <c r="C206" s="339" t="s">
        <v>465</v>
      </c>
      <c r="D206" s="357" t="s">
        <v>466</v>
      </c>
      <c r="E206" s="357" t="s">
        <v>229</v>
      </c>
      <c r="F206" s="334" t="s">
        <v>452</v>
      </c>
      <c r="G206" s="302" t="s">
        <v>358</v>
      </c>
      <c r="H206" s="323">
        <v>1</v>
      </c>
      <c r="I206" s="324"/>
      <c r="J206" s="324">
        <v>4100000</v>
      </c>
      <c r="K206" s="324"/>
      <c r="L206" s="322">
        <f t="shared" si="3"/>
        <v>4100000</v>
      </c>
    </row>
    <row r="207" spans="1:12" ht="15.95" customHeight="1" x14ac:dyDescent="0.2">
      <c r="A207" s="193">
        <v>198</v>
      </c>
      <c r="B207" s="193"/>
      <c r="C207" s="339" t="s">
        <v>467</v>
      </c>
      <c r="D207" s="357" t="s">
        <v>468</v>
      </c>
      <c r="E207" s="357" t="s">
        <v>229</v>
      </c>
      <c r="F207" s="334" t="s">
        <v>452</v>
      </c>
      <c r="G207" s="302" t="s">
        <v>358</v>
      </c>
      <c r="H207" s="323">
        <v>1</v>
      </c>
      <c r="I207" s="324"/>
      <c r="J207" s="324">
        <v>4100000</v>
      </c>
      <c r="K207" s="324"/>
      <c r="L207" s="322">
        <f t="shared" si="3"/>
        <v>4100000</v>
      </c>
    </row>
    <row r="208" spans="1:12" ht="15.95" customHeight="1" x14ac:dyDescent="0.2">
      <c r="A208" s="193">
        <v>199</v>
      </c>
      <c r="B208" s="193"/>
      <c r="C208" s="339" t="s">
        <v>469</v>
      </c>
      <c r="D208" s="357" t="s">
        <v>470</v>
      </c>
      <c r="E208" s="357" t="s">
        <v>102</v>
      </c>
      <c r="F208" s="334" t="s">
        <v>452</v>
      </c>
      <c r="G208" s="302" t="s">
        <v>358</v>
      </c>
      <c r="H208" s="323">
        <v>1</v>
      </c>
      <c r="I208" s="324"/>
      <c r="J208" s="324">
        <v>4100000</v>
      </c>
      <c r="K208" s="324"/>
      <c r="L208" s="322">
        <f t="shared" si="3"/>
        <v>4100000</v>
      </c>
    </row>
    <row r="209" spans="1:12" ht="15.95" customHeight="1" x14ac:dyDescent="0.2">
      <c r="A209" s="193">
        <v>200</v>
      </c>
      <c r="B209" s="193"/>
      <c r="C209" s="339" t="s">
        <v>471</v>
      </c>
      <c r="D209" s="357" t="s">
        <v>66</v>
      </c>
      <c r="E209" s="357" t="s">
        <v>191</v>
      </c>
      <c r="F209" s="334" t="s">
        <v>452</v>
      </c>
      <c r="G209" s="302" t="s">
        <v>358</v>
      </c>
      <c r="H209" s="323">
        <v>1</v>
      </c>
      <c r="I209" s="324"/>
      <c r="J209" s="324">
        <v>4100000</v>
      </c>
      <c r="K209" s="324"/>
      <c r="L209" s="322">
        <f t="shared" si="3"/>
        <v>4100000</v>
      </c>
    </row>
    <row r="210" spans="1:12" ht="15.95" customHeight="1" x14ac:dyDescent="0.2">
      <c r="A210" s="193">
        <v>201</v>
      </c>
      <c r="B210" s="193"/>
      <c r="C210" s="339" t="s">
        <v>472</v>
      </c>
      <c r="D210" s="357" t="s">
        <v>473</v>
      </c>
      <c r="E210" s="357" t="s">
        <v>196</v>
      </c>
      <c r="F210" s="334" t="s">
        <v>452</v>
      </c>
      <c r="G210" s="302" t="s">
        <v>358</v>
      </c>
      <c r="H210" s="323">
        <v>1</v>
      </c>
      <c r="I210" s="324"/>
      <c r="J210" s="324">
        <v>4100000</v>
      </c>
      <c r="K210" s="324"/>
      <c r="L210" s="322">
        <f t="shared" si="3"/>
        <v>4100000</v>
      </c>
    </row>
    <row r="211" spans="1:12" ht="15.95" customHeight="1" x14ac:dyDescent="0.2">
      <c r="A211" s="193">
        <v>202</v>
      </c>
      <c r="B211" s="193"/>
      <c r="C211" s="339" t="s">
        <v>474</v>
      </c>
      <c r="D211" s="357" t="s">
        <v>54</v>
      </c>
      <c r="E211" s="357" t="s">
        <v>198</v>
      </c>
      <c r="F211" s="334" t="s">
        <v>452</v>
      </c>
      <c r="G211" s="302" t="s">
        <v>358</v>
      </c>
      <c r="H211" s="323">
        <v>1</v>
      </c>
      <c r="I211" s="324"/>
      <c r="J211" s="324">
        <v>4100000</v>
      </c>
      <c r="K211" s="324"/>
      <c r="L211" s="322">
        <f t="shared" si="3"/>
        <v>4100000</v>
      </c>
    </row>
    <row r="212" spans="1:12" ht="15.95" customHeight="1" x14ac:dyDescent="0.2">
      <c r="A212" s="193">
        <v>203</v>
      </c>
      <c r="B212" s="193"/>
      <c r="C212" s="334" t="s">
        <v>475</v>
      </c>
      <c r="D212" s="353" t="s">
        <v>476</v>
      </c>
      <c r="E212" s="353" t="s">
        <v>131</v>
      </c>
      <c r="F212" s="334" t="s">
        <v>477</v>
      </c>
      <c r="G212" s="302" t="s">
        <v>358</v>
      </c>
      <c r="H212" s="323">
        <v>1</v>
      </c>
      <c r="I212" s="324"/>
      <c r="J212" s="324">
        <v>4100000</v>
      </c>
      <c r="K212" s="324"/>
      <c r="L212" s="322">
        <f t="shared" si="3"/>
        <v>4100000</v>
      </c>
    </row>
    <row r="213" spans="1:12" ht="15.95" customHeight="1" x14ac:dyDescent="0.2">
      <c r="A213" s="193">
        <v>204</v>
      </c>
      <c r="B213" s="193"/>
      <c r="C213" s="334" t="s">
        <v>478</v>
      </c>
      <c r="D213" s="353" t="s">
        <v>479</v>
      </c>
      <c r="E213" s="353" t="s">
        <v>480</v>
      </c>
      <c r="F213" s="334" t="s">
        <v>477</v>
      </c>
      <c r="G213" s="302" t="s">
        <v>358</v>
      </c>
      <c r="H213" s="323">
        <v>1</v>
      </c>
      <c r="I213" s="324"/>
      <c r="J213" s="324">
        <v>4100000</v>
      </c>
      <c r="K213" s="324"/>
      <c r="L213" s="322">
        <f t="shared" si="3"/>
        <v>4100000</v>
      </c>
    </row>
    <row r="214" spans="1:12" ht="15.95" customHeight="1" x14ac:dyDescent="0.2">
      <c r="A214" s="193">
        <v>205</v>
      </c>
      <c r="B214" s="193"/>
      <c r="C214" s="334" t="s">
        <v>481</v>
      </c>
      <c r="D214" s="353" t="s">
        <v>482</v>
      </c>
      <c r="E214" s="353" t="s">
        <v>483</v>
      </c>
      <c r="F214" s="334" t="s">
        <v>477</v>
      </c>
      <c r="G214" s="302" t="s">
        <v>358</v>
      </c>
      <c r="H214" s="323">
        <v>1</v>
      </c>
      <c r="I214" s="324"/>
      <c r="J214" s="324">
        <v>4100000</v>
      </c>
      <c r="K214" s="324"/>
      <c r="L214" s="322">
        <f t="shared" si="3"/>
        <v>4100000</v>
      </c>
    </row>
    <row r="215" spans="1:12" ht="15.95" customHeight="1" x14ac:dyDescent="0.2">
      <c r="A215" s="193">
        <v>206</v>
      </c>
      <c r="B215" s="193"/>
      <c r="C215" s="334" t="s">
        <v>484</v>
      </c>
      <c r="D215" s="353" t="s">
        <v>485</v>
      </c>
      <c r="E215" s="353" t="s">
        <v>486</v>
      </c>
      <c r="F215" s="334" t="s">
        <v>477</v>
      </c>
      <c r="G215" s="302" t="s">
        <v>358</v>
      </c>
      <c r="H215" s="323">
        <v>1</v>
      </c>
      <c r="I215" s="324"/>
      <c r="J215" s="324">
        <v>4100000</v>
      </c>
      <c r="K215" s="324"/>
      <c r="L215" s="322">
        <f t="shared" si="3"/>
        <v>4100000</v>
      </c>
    </row>
    <row r="216" spans="1:12" ht="15.95" customHeight="1" x14ac:dyDescent="0.2">
      <c r="A216" s="193">
        <v>207</v>
      </c>
      <c r="B216" s="193"/>
      <c r="C216" s="334" t="s">
        <v>487</v>
      </c>
      <c r="D216" s="353" t="s">
        <v>470</v>
      </c>
      <c r="E216" s="353" t="s">
        <v>310</v>
      </c>
      <c r="F216" s="334" t="s">
        <v>477</v>
      </c>
      <c r="G216" s="302" t="s">
        <v>358</v>
      </c>
      <c r="H216" s="323">
        <v>1</v>
      </c>
      <c r="I216" s="324"/>
      <c r="J216" s="324">
        <v>4100000</v>
      </c>
      <c r="K216" s="324"/>
      <c r="L216" s="322">
        <f t="shared" si="3"/>
        <v>4100000</v>
      </c>
    </row>
    <row r="217" spans="1:12" ht="15.95" customHeight="1" x14ac:dyDescent="0.2">
      <c r="A217" s="193">
        <v>208</v>
      </c>
      <c r="B217" s="193"/>
      <c r="C217" s="334" t="s">
        <v>488</v>
      </c>
      <c r="D217" s="353" t="s">
        <v>489</v>
      </c>
      <c r="E217" s="353" t="s">
        <v>243</v>
      </c>
      <c r="F217" s="334" t="s">
        <v>477</v>
      </c>
      <c r="G217" s="302" t="s">
        <v>358</v>
      </c>
      <c r="H217" s="323">
        <v>1</v>
      </c>
      <c r="I217" s="324"/>
      <c r="J217" s="324">
        <v>4100000</v>
      </c>
      <c r="K217" s="324"/>
      <c r="L217" s="322">
        <f t="shared" si="3"/>
        <v>4100000</v>
      </c>
    </row>
    <row r="218" spans="1:12" ht="15.95" customHeight="1" x14ac:dyDescent="0.2">
      <c r="A218" s="193">
        <v>209</v>
      </c>
      <c r="B218" s="193"/>
      <c r="C218" s="334" t="s">
        <v>490</v>
      </c>
      <c r="D218" s="353" t="s">
        <v>491</v>
      </c>
      <c r="E218" s="353" t="s">
        <v>137</v>
      </c>
      <c r="F218" s="334" t="s">
        <v>477</v>
      </c>
      <c r="G218" s="302" t="s">
        <v>358</v>
      </c>
      <c r="H218" s="323">
        <v>1</v>
      </c>
      <c r="I218" s="324"/>
      <c r="J218" s="324">
        <v>4100000</v>
      </c>
      <c r="K218" s="324"/>
      <c r="L218" s="322">
        <f t="shared" si="3"/>
        <v>4100000</v>
      </c>
    </row>
    <row r="219" spans="1:12" ht="15.95" customHeight="1" x14ac:dyDescent="0.2">
      <c r="A219" s="193">
        <v>210</v>
      </c>
      <c r="B219" s="193"/>
      <c r="C219" s="334" t="s">
        <v>492</v>
      </c>
      <c r="D219" s="353" t="s">
        <v>493</v>
      </c>
      <c r="E219" s="353" t="s">
        <v>494</v>
      </c>
      <c r="F219" s="334" t="s">
        <v>477</v>
      </c>
      <c r="G219" s="302" t="s">
        <v>358</v>
      </c>
      <c r="H219" s="323">
        <v>1</v>
      </c>
      <c r="I219" s="324"/>
      <c r="J219" s="324">
        <v>4100000</v>
      </c>
      <c r="K219" s="324"/>
      <c r="L219" s="322">
        <f t="shared" si="3"/>
        <v>4100000</v>
      </c>
    </row>
    <row r="220" spans="1:12" ht="15.95" customHeight="1" x14ac:dyDescent="0.2">
      <c r="A220" s="193">
        <v>211</v>
      </c>
      <c r="B220" s="193"/>
      <c r="C220" s="334" t="s">
        <v>495</v>
      </c>
      <c r="D220" s="353" t="s">
        <v>496</v>
      </c>
      <c r="E220" s="353" t="s">
        <v>319</v>
      </c>
      <c r="F220" s="334" t="s">
        <v>477</v>
      </c>
      <c r="G220" s="302" t="s">
        <v>358</v>
      </c>
      <c r="H220" s="323">
        <v>1</v>
      </c>
      <c r="I220" s="324"/>
      <c r="J220" s="324">
        <v>4100000</v>
      </c>
      <c r="K220" s="324"/>
      <c r="L220" s="322">
        <f t="shared" si="3"/>
        <v>4100000</v>
      </c>
    </row>
    <row r="221" spans="1:12" ht="15.95" customHeight="1" x14ac:dyDescent="0.2">
      <c r="A221" s="193">
        <v>212</v>
      </c>
      <c r="B221" s="193"/>
      <c r="C221" s="334" t="s">
        <v>497</v>
      </c>
      <c r="D221" s="353" t="s">
        <v>498</v>
      </c>
      <c r="E221" s="353" t="s">
        <v>111</v>
      </c>
      <c r="F221" s="334" t="s">
        <v>477</v>
      </c>
      <c r="G221" s="302" t="s">
        <v>358</v>
      </c>
      <c r="H221" s="323">
        <v>1</v>
      </c>
      <c r="I221" s="324"/>
      <c r="J221" s="324">
        <v>4100000</v>
      </c>
      <c r="K221" s="324"/>
      <c r="L221" s="322">
        <f t="shared" si="3"/>
        <v>4100000</v>
      </c>
    </row>
    <row r="222" spans="1:12" ht="15.95" customHeight="1" x14ac:dyDescent="0.2">
      <c r="A222" s="193">
        <v>213</v>
      </c>
      <c r="B222" s="193"/>
      <c r="C222" s="334" t="s">
        <v>499</v>
      </c>
      <c r="D222" s="353" t="s">
        <v>500</v>
      </c>
      <c r="E222" s="353" t="s">
        <v>153</v>
      </c>
      <c r="F222" s="334" t="s">
        <v>477</v>
      </c>
      <c r="G222" s="302" t="s">
        <v>358</v>
      </c>
      <c r="H222" s="323">
        <v>1</v>
      </c>
      <c r="I222" s="324"/>
      <c r="J222" s="324">
        <v>4100000</v>
      </c>
      <c r="K222" s="324"/>
      <c r="L222" s="322">
        <f t="shared" si="3"/>
        <v>4100000</v>
      </c>
    </row>
    <row r="223" spans="1:12" ht="15.95" customHeight="1" x14ac:dyDescent="0.2">
      <c r="A223" s="193">
        <v>214</v>
      </c>
      <c r="B223" s="193"/>
      <c r="C223" s="334" t="s">
        <v>501</v>
      </c>
      <c r="D223" s="353" t="s">
        <v>502</v>
      </c>
      <c r="E223" s="353" t="s">
        <v>255</v>
      </c>
      <c r="F223" s="334" t="s">
        <v>477</v>
      </c>
      <c r="G223" s="302" t="s">
        <v>358</v>
      </c>
      <c r="H223" s="323">
        <v>1</v>
      </c>
      <c r="I223" s="324"/>
      <c r="J223" s="324">
        <v>4100000</v>
      </c>
      <c r="K223" s="324"/>
      <c r="L223" s="322">
        <f t="shared" si="3"/>
        <v>4100000</v>
      </c>
    </row>
    <row r="224" spans="1:12" ht="15.95" customHeight="1" x14ac:dyDescent="0.2">
      <c r="A224" s="193">
        <v>215</v>
      </c>
      <c r="B224" s="193"/>
      <c r="C224" s="334" t="s">
        <v>503</v>
      </c>
      <c r="D224" s="353" t="s">
        <v>504</v>
      </c>
      <c r="E224" s="353" t="s">
        <v>255</v>
      </c>
      <c r="F224" s="334" t="s">
        <v>477</v>
      </c>
      <c r="G224" s="302" t="s">
        <v>358</v>
      </c>
      <c r="H224" s="323">
        <v>1</v>
      </c>
      <c r="I224" s="324"/>
      <c r="J224" s="324">
        <v>4100000</v>
      </c>
      <c r="K224" s="324"/>
      <c r="L224" s="322">
        <f t="shared" si="3"/>
        <v>4100000</v>
      </c>
    </row>
    <row r="225" spans="1:12" ht="15.95" customHeight="1" x14ac:dyDescent="0.2">
      <c r="A225" s="193">
        <v>216</v>
      </c>
      <c r="B225" s="193"/>
      <c r="C225" s="334" t="s">
        <v>505</v>
      </c>
      <c r="D225" s="353" t="s">
        <v>193</v>
      </c>
      <c r="E225" s="353" t="s">
        <v>255</v>
      </c>
      <c r="F225" s="334" t="s">
        <v>477</v>
      </c>
      <c r="G225" s="302" t="s">
        <v>358</v>
      </c>
      <c r="H225" s="323">
        <v>1</v>
      </c>
      <c r="I225" s="324"/>
      <c r="J225" s="324">
        <v>4100000</v>
      </c>
      <c r="K225" s="324"/>
      <c r="L225" s="322">
        <f t="shared" si="3"/>
        <v>4100000</v>
      </c>
    </row>
    <row r="226" spans="1:12" ht="15.95" customHeight="1" x14ac:dyDescent="0.2">
      <c r="A226" s="193">
        <v>217</v>
      </c>
      <c r="B226" s="193"/>
      <c r="C226" s="334" t="s">
        <v>506</v>
      </c>
      <c r="D226" s="353" t="s">
        <v>507</v>
      </c>
      <c r="E226" s="353" t="s">
        <v>381</v>
      </c>
      <c r="F226" s="334" t="s">
        <v>477</v>
      </c>
      <c r="G226" s="302" t="s">
        <v>358</v>
      </c>
      <c r="H226" s="323">
        <v>1</v>
      </c>
      <c r="I226" s="324"/>
      <c r="J226" s="324">
        <v>4100000</v>
      </c>
      <c r="K226" s="324"/>
      <c r="L226" s="322">
        <f t="shared" si="3"/>
        <v>4100000</v>
      </c>
    </row>
    <row r="227" spans="1:12" ht="15.95" customHeight="1" x14ac:dyDescent="0.2">
      <c r="A227" s="193">
        <v>218</v>
      </c>
      <c r="B227" s="193"/>
      <c r="C227" s="334" t="s">
        <v>508</v>
      </c>
      <c r="D227" s="353" t="s">
        <v>509</v>
      </c>
      <c r="E227" s="353" t="s">
        <v>83</v>
      </c>
      <c r="F227" s="334" t="s">
        <v>477</v>
      </c>
      <c r="G227" s="302" t="s">
        <v>358</v>
      </c>
      <c r="H227" s="323">
        <v>1</v>
      </c>
      <c r="I227" s="324"/>
      <c r="J227" s="324">
        <v>4100000</v>
      </c>
      <c r="K227" s="324"/>
      <c r="L227" s="322">
        <f t="shared" si="3"/>
        <v>4100000</v>
      </c>
    </row>
    <row r="228" spans="1:12" ht="15.95" customHeight="1" x14ac:dyDescent="0.2">
      <c r="A228" s="193">
        <v>219</v>
      </c>
      <c r="B228" s="193"/>
      <c r="C228" s="337" t="s">
        <v>510</v>
      </c>
      <c r="D228" s="354" t="s">
        <v>176</v>
      </c>
      <c r="E228" s="354" t="s">
        <v>83</v>
      </c>
      <c r="F228" s="334" t="s">
        <v>477</v>
      </c>
      <c r="G228" s="302" t="s">
        <v>358</v>
      </c>
      <c r="H228" s="323">
        <v>1</v>
      </c>
      <c r="I228" s="324"/>
      <c r="J228" s="324"/>
      <c r="K228" s="324">
        <v>4100000</v>
      </c>
      <c r="L228" s="322">
        <f t="shared" si="3"/>
        <v>4100000</v>
      </c>
    </row>
    <row r="229" spans="1:12" ht="15.95" customHeight="1" x14ac:dyDescent="0.2">
      <c r="A229" s="193">
        <v>220</v>
      </c>
      <c r="B229" s="193"/>
      <c r="C229" s="334" t="s">
        <v>511</v>
      </c>
      <c r="D229" s="353" t="s">
        <v>512</v>
      </c>
      <c r="E229" s="353" t="s">
        <v>293</v>
      </c>
      <c r="F229" s="334" t="s">
        <v>477</v>
      </c>
      <c r="G229" s="302" t="s">
        <v>358</v>
      </c>
      <c r="H229" s="323">
        <v>1</v>
      </c>
      <c r="I229" s="324"/>
      <c r="J229" s="324">
        <v>4100000</v>
      </c>
      <c r="K229" s="324"/>
      <c r="L229" s="322">
        <f t="shared" si="3"/>
        <v>4100000</v>
      </c>
    </row>
    <row r="230" spans="1:12" ht="15.95" customHeight="1" x14ac:dyDescent="0.2">
      <c r="A230" s="193">
        <v>221</v>
      </c>
      <c r="B230" s="193"/>
      <c r="C230" s="334" t="s">
        <v>513</v>
      </c>
      <c r="D230" s="353" t="s">
        <v>275</v>
      </c>
      <c r="E230" s="353" t="s">
        <v>387</v>
      </c>
      <c r="F230" s="334" t="s">
        <v>477</v>
      </c>
      <c r="G230" s="302" t="s">
        <v>358</v>
      </c>
      <c r="H230" s="323">
        <v>1</v>
      </c>
      <c r="I230" s="324"/>
      <c r="J230" s="324">
        <v>4100000</v>
      </c>
      <c r="K230" s="324"/>
      <c r="L230" s="322">
        <f t="shared" si="3"/>
        <v>4100000</v>
      </c>
    </row>
    <row r="231" spans="1:12" ht="15.95" customHeight="1" x14ac:dyDescent="0.2">
      <c r="A231" s="193">
        <v>222</v>
      </c>
      <c r="B231" s="193"/>
      <c r="C231" s="334" t="s">
        <v>514</v>
      </c>
      <c r="D231" s="353" t="s">
        <v>515</v>
      </c>
      <c r="E231" s="353" t="s">
        <v>390</v>
      </c>
      <c r="F231" s="334" t="s">
        <v>477</v>
      </c>
      <c r="G231" s="302" t="s">
        <v>358</v>
      </c>
      <c r="H231" s="323">
        <v>1</v>
      </c>
      <c r="I231" s="324"/>
      <c r="J231" s="324">
        <v>4100000</v>
      </c>
      <c r="K231" s="324"/>
      <c r="L231" s="322">
        <f t="shared" si="3"/>
        <v>4100000</v>
      </c>
    </row>
    <row r="232" spans="1:12" ht="15.95" customHeight="1" x14ac:dyDescent="0.2">
      <c r="A232" s="193">
        <v>223</v>
      </c>
      <c r="B232" s="193"/>
      <c r="C232" s="334" t="s">
        <v>516</v>
      </c>
      <c r="D232" s="353" t="s">
        <v>60</v>
      </c>
      <c r="E232" s="353" t="s">
        <v>390</v>
      </c>
      <c r="F232" s="334" t="s">
        <v>477</v>
      </c>
      <c r="G232" s="302" t="s">
        <v>358</v>
      </c>
      <c r="H232" s="323">
        <v>1</v>
      </c>
      <c r="I232" s="324"/>
      <c r="J232" s="324">
        <v>4100000</v>
      </c>
      <c r="K232" s="324"/>
      <c r="L232" s="322">
        <f t="shared" si="3"/>
        <v>4100000</v>
      </c>
    </row>
    <row r="233" spans="1:12" ht="15.95" customHeight="1" x14ac:dyDescent="0.2">
      <c r="A233" s="193">
        <v>224</v>
      </c>
      <c r="B233" s="193"/>
      <c r="C233" s="337" t="s">
        <v>517</v>
      </c>
      <c r="D233" s="354" t="s">
        <v>518</v>
      </c>
      <c r="E233" s="354" t="s">
        <v>390</v>
      </c>
      <c r="F233" s="334" t="s">
        <v>477</v>
      </c>
      <c r="G233" s="302" t="s">
        <v>358</v>
      </c>
      <c r="H233" s="323">
        <v>1</v>
      </c>
      <c r="I233" s="324"/>
      <c r="J233" s="324">
        <v>4100000</v>
      </c>
      <c r="K233" s="324">
        <v>4100000</v>
      </c>
      <c r="L233" s="322">
        <f t="shared" si="3"/>
        <v>8200000</v>
      </c>
    </row>
    <row r="234" spans="1:12" ht="15.95" customHeight="1" x14ac:dyDescent="0.2">
      <c r="A234" s="193">
        <v>225</v>
      </c>
      <c r="B234" s="193"/>
      <c r="C234" s="334" t="s">
        <v>519</v>
      </c>
      <c r="D234" s="353" t="s">
        <v>520</v>
      </c>
      <c r="E234" s="353" t="s">
        <v>343</v>
      </c>
      <c r="F234" s="334" t="s">
        <v>477</v>
      </c>
      <c r="G234" s="302" t="s">
        <v>358</v>
      </c>
      <c r="H234" s="323">
        <v>1</v>
      </c>
      <c r="I234" s="324"/>
      <c r="J234" s="324">
        <v>4100000</v>
      </c>
      <c r="K234" s="324"/>
      <c r="L234" s="322">
        <f t="shared" si="3"/>
        <v>4100000</v>
      </c>
    </row>
    <row r="235" spans="1:12" ht="15.95" customHeight="1" x14ac:dyDescent="0.2">
      <c r="A235" s="193">
        <v>226</v>
      </c>
      <c r="B235" s="193"/>
      <c r="C235" s="334" t="s">
        <v>521</v>
      </c>
      <c r="D235" s="353" t="s">
        <v>145</v>
      </c>
      <c r="E235" s="353" t="s">
        <v>522</v>
      </c>
      <c r="F235" s="334" t="s">
        <v>477</v>
      </c>
      <c r="G235" s="302" t="s">
        <v>358</v>
      </c>
      <c r="H235" s="323">
        <v>1</v>
      </c>
      <c r="I235" s="324"/>
      <c r="J235" s="324">
        <v>4100000</v>
      </c>
      <c r="K235" s="324"/>
      <c r="L235" s="322">
        <f t="shared" si="3"/>
        <v>4100000</v>
      </c>
    </row>
    <row r="236" spans="1:12" ht="15.95" customHeight="1" x14ac:dyDescent="0.2">
      <c r="A236" s="193">
        <v>227</v>
      </c>
      <c r="B236" s="193"/>
      <c r="C236" s="334" t="s">
        <v>523</v>
      </c>
      <c r="D236" s="353" t="s">
        <v>524</v>
      </c>
      <c r="E236" s="353" t="s">
        <v>191</v>
      </c>
      <c r="F236" s="334" t="s">
        <v>477</v>
      </c>
      <c r="G236" s="302" t="s">
        <v>358</v>
      </c>
      <c r="H236" s="323">
        <v>1</v>
      </c>
      <c r="I236" s="324"/>
      <c r="J236" s="324">
        <v>4100000</v>
      </c>
      <c r="K236" s="324"/>
      <c r="L236" s="322">
        <f t="shared" si="3"/>
        <v>4100000</v>
      </c>
    </row>
    <row r="237" spans="1:12" ht="15.95" customHeight="1" x14ac:dyDescent="0.2">
      <c r="A237" s="193">
        <v>228</v>
      </c>
      <c r="B237" s="193"/>
      <c r="C237" s="334" t="s">
        <v>525</v>
      </c>
      <c r="D237" s="353" t="s">
        <v>526</v>
      </c>
      <c r="E237" s="353" t="s">
        <v>191</v>
      </c>
      <c r="F237" s="334" t="s">
        <v>477</v>
      </c>
      <c r="G237" s="302" t="s">
        <v>358</v>
      </c>
      <c r="H237" s="323">
        <v>1</v>
      </c>
      <c r="I237" s="324"/>
      <c r="J237" s="324">
        <v>4100000</v>
      </c>
      <c r="K237" s="324"/>
      <c r="L237" s="322">
        <f t="shared" si="3"/>
        <v>4100000</v>
      </c>
    </row>
    <row r="238" spans="1:12" ht="15.95" customHeight="1" x14ac:dyDescent="0.2">
      <c r="A238" s="193">
        <v>229</v>
      </c>
      <c r="B238" s="193"/>
      <c r="C238" s="334" t="s">
        <v>527</v>
      </c>
      <c r="D238" s="353" t="s">
        <v>528</v>
      </c>
      <c r="E238" s="353" t="s">
        <v>196</v>
      </c>
      <c r="F238" s="334" t="s">
        <v>477</v>
      </c>
      <c r="G238" s="302" t="s">
        <v>358</v>
      </c>
      <c r="H238" s="323">
        <v>1</v>
      </c>
      <c r="I238" s="324"/>
      <c r="J238" s="324">
        <v>4100000</v>
      </c>
      <c r="K238" s="324"/>
      <c r="L238" s="322">
        <f t="shared" si="3"/>
        <v>4100000</v>
      </c>
    </row>
    <row r="239" spans="1:12" ht="16.5" x14ac:dyDescent="0.25">
      <c r="H239" s="401" t="s">
        <v>560</v>
      </c>
      <c r="I239" s="401"/>
      <c r="J239" s="401"/>
      <c r="K239" s="401"/>
      <c r="L239" s="360">
        <f>SUM(L10:L238)</f>
        <v>914640000</v>
      </c>
    </row>
    <row r="240" spans="1:12" ht="16.5" x14ac:dyDescent="0.25">
      <c r="G240" s="402" t="s">
        <v>568</v>
      </c>
      <c r="H240" s="402"/>
      <c r="I240" s="402"/>
      <c r="J240" s="402"/>
      <c r="K240" s="402"/>
      <c r="L240" s="402"/>
    </row>
    <row r="242" spans="3:12" ht="16.5" hidden="1" x14ac:dyDescent="0.25">
      <c r="C242" s="398" t="s">
        <v>545</v>
      </c>
      <c r="D242" s="398"/>
      <c r="E242" s="398"/>
      <c r="F242" s="361"/>
      <c r="G242" s="362"/>
      <c r="H242" s="361"/>
      <c r="I242" s="397" t="s">
        <v>557</v>
      </c>
      <c r="J242" s="397"/>
      <c r="K242" s="397"/>
      <c r="L242" s="397"/>
    </row>
    <row r="243" spans="3:12" ht="16.5" hidden="1" x14ac:dyDescent="0.25">
      <c r="C243" s="361"/>
      <c r="D243" s="362"/>
      <c r="E243" s="362"/>
      <c r="F243" s="361"/>
      <c r="G243" s="362"/>
      <c r="H243" s="361"/>
      <c r="I243" s="360"/>
      <c r="J243" s="360"/>
      <c r="K243" s="360"/>
      <c r="L243" s="360"/>
    </row>
    <row r="244" spans="3:12" ht="16.5" hidden="1" x14ac:dyDescent="0.25">
      <c r="C244" s="361"/>
      <c r="D244" s="362"/>
      <c r="E244" s="362"/>
      <c r="F244" s="361"/>
      <c r="G244" s="362"/>
      <c r="H244" s="361"/>
      <c r="I244" s="360"/>
      <c r="J244" s="360"/>
      <c r="K244" s="360"/>
      <c r="L244" s="360"/>
    </row>
    <row r="245" spans="3:12" ht="16.5" hidden="1" x14ac:dyDescent="0.25">
      <c r="C245" s="361"/>
      <c r="D245" s="362"/>
      <c r="E245" s="362"/>
      <c r="F245" s="361"/>
      <c r="G245" s="362"/>
      <c r="H245" s="361"/>
      <c r="I245" s="360"/>
      <c r="J245" s="360"/>
      <c r="K245" s="360"/>
      <c r="L245" s="360"/>
    </row>
    <row r="246" spans="3:12" ht="16.5" hidden="1" x14ac:dyDescent="0.25">
      <c r="C246" s="361"/>
      <c r="D246" s="362"/>
      <c r="E246" s="362"/>
      <c r="F246" s="361"/>
      <c r="G246" s="362"/>
      <c r="H246" s="361"/>
      <c r="I246" s="360"/>
      <c r="J246" s="360"/>
      <c r="K246" s="360"/>
      <c r="L246" s="360"/>
    </row>
    <row r="247" spans="3:12" ht="16.5" hidden="1" x14ac:dyDescent="0.25">
      <c r="C247" s="398" t="s">
        <v>559</v>
      </c>
      <c r="D247" s="398"/>
      <c r="E247" s="398"/>
      <c r="F247" s="361"/>
      <c r="G247" s="362"/>
      <c r="H247" s="361"/>
      <c r="I247" s="397" t="s">
        <v>558</v>
      </c>
      <c r="J247" s="397"/>
      <c r="K247" s="397"/>
      <c r="L247" s="397"/>
    </row>
    <row r="248" spans="3:12" ht="16.5" hidden="1" x14ac:dyDescent="0.25">
      <c r="C248" s="361"/>
      <c r="D248" s="361"/>
      <c r="E248" s="361"/>
      <c r="F248" s="361"/>
      <c r="G248" s="362"/>
      <c r="H248" s="361"/>
      <c r="I248" s="360"/>
      <c r="J248" s="360"/>
      <c r="K248" s="360"/>
      <c r="L248" s="360"/>
    </row>
    <row r="249" spans="3:12" ht="16.5" hidden="1" x14ac:dyDescent="0.25">
      <c r="C249" s="361"/>
      <c r="D249" s="361"/>
      <c r="E249" s="361"/>
      <c r="F249" s="361"/>
      <c r="G249" s="362"/>
      <c r="H249" s="361"/>
      <c r="I249" s="360"/>
      <c r="J249" s="360"/>
      <c r="K249" s="360"/>
      <c r="L249" s="360"/>
    </row>
    <row r="250" spans="3:12" ht="16.5" hidden="1" x14ac:dyDescent="0.25">
      <c r="C250" s="361"/>
      <c r="D250" s="361"/>
      <c r="E250" s="361"/>
      <c r="F250" s="361"/>
      <c r="G250" s="362"/>
      <c r="H250" s="361"/>
      <c r="I250" s="360"/>
      <c r="J250" s="360"/>
      <c r="K250" s="360"/>
      <c r="L250" s="360"/>
    </row>
    <row r="251" spans="3:12" ht="16.5" x14ac:dyDescent="0.25">
      <c r="C251" s="361"/>
      <c r="D251" s="361"/>
      <c r="E251" s="361"/>
      <c r="F251" s="361"/>
      <c r="G251" s="362"/>
      <c r="H251" s="361"/>
      <c r="I251" s="360"/>
      <c r="J251" s="360"/>
      <c r="K251" s="360"/>
      <c r="L251" s="360"/>
    </row>
    <row r="252" spans="3:12" ht="16.5" x14ac:dyDescent="0.25">
      <c r="C252" s="361"/>
      <c r="D252" s="361"/>
      <c r="E252" s="361"/>
      <c r="F252" s="361"/>
      <c r="G252" s="362"/>
      <c r="H252" s="361"/>
      <c r="I252" s="360"/>
      <c r="J252" s="360"/>
      <c r="K252" s="360"/>
      <c r="L252" s="360"/>
    </row>
    <row r="253" spans="3:12" ht="16.5" x14ac:dyDescent="0.25">
      <c r="C253" s="361"/>
      <c r="D253" s="361"/>
      <c r="E253" s="361"/>
      <c r="F253" s="361"/>
      <c r="G253" s="362"/>
      <c r="H253" s="361"/>
      <c r="I253" s="360"/>
      <c r="J253" s="360"/>
      <c r="K253" s="360"/>
      <c r="L253" s="360"/>
    </row>
    <row r="254" spans="3:12" ht="16.5" x14ac:dyDescent="0.25">
      <c r="C254" s="361"/>
      <c r="D254" s="361"/>
      <c r="E254" s="361"/>
      <c r="F254" s="361"/>
      <c r="G254" s="362"/>
      <c r="H254" s="361"/>
      <c r="I254" s="360"/>
      <c r="J254" s="360"/>
      <c r="K254" s="360"/>
      <c r="L254" s="360"/>
    </row>
    <row r="255" spans="3:12" ht="16.5" x14ac:dyDescent="0.25">
      <c r="C255" s="361"/>
      <c r="D255" s="361"/>
      <c r="E255" s="361"/>
      <c r="F255" s="361"/>
      <c r="G255" s="362"/>
      <c r="H255" s="361"/>
      <c r="I255" s="360"/>
      <c r="J255" s="360"/>
      <c r="K255" s="360"/>
      <c r="L255" s="360"/>
    </row>
    <row r="256" spans="3:12" ht="16.5" x14ac:dyDescent="0.25">
      <c r="C256" s="361"/>
      <c r="D256" s="361"/>
      <c r="E256" s="361"/>
      <c r="F256" s="361"/>
      <c r="G256" s="362"/>
      <c r="H256" s="361"/>
      <c r="I256" s="360"/>
      <c r="J256" s="360"/>
      <c r="K256" s="360"/>
      <c r="L256" s="360"/>
    </row>
    <row r="257" spans="3:12" ht="16.5" x14ac:dyDescent="0.25">
      <c r="C257" s="361"/>
      <c r="D257" s="361"/>
      <c r="E257" s="361"/>
      <c r="F257" s="361"/>
      <c r="G257" s="362"/>
      <c r="H257" s="361"/>
      <c r="I257" s="360"/>
      <c r="J257" s="360"/>
      <c r="K257" s="360"/>
      <c r="L257" s="360"/>
    </row>
    <row r="258" spans="3:12" ht="16.5" x14ac:dyDescent="0.25">
      <c r="C258" s="361"/>
      <c r="D258" s="361"/>
      <c r="E258" s="361"/>
      <c r="F258" s="361"/>
      <c r="G258" s="362"/>
      <c r="H258" s="361"/>
      <c r="I258" s="360"/>
      <c r="J258" s="360"/>
      <c r="K258" s="360"/>
      <c r="L258" s="360"/>
    </row>
    <row r="259" spans="3:12" ht="16.5" x14ac:dyDescent="0.25">
      <c r="C259" s="361"/>
      <c r="D259" s="361"/>
      <c r="E259" s="361"/>
      <c r="F259" s="361"/>
      <c r="G259" s="362"/>
      <c r="H259" s="361"/>
      <c r="I259" s="360"/>
      <c r="J259" s="360"/>
      <c r="K259" s="360"/>
      <c r="L259" s="360"/>
    </row>
    <row r="260" spans="3:12" ht="16.5" x14ac:dyDescent="0.25">
      <c r="C260" s="361"/>
      <c r="D260" s="361"/>
      <c r="E260" s="361"/>
      <c r="F260" s="361"/>
      <c r="G260" s="362"/>
      <c r="H260" s="361"/>
      <c r="I260" s="360"/>
      <c r="J260" s="360"/>
      <c r="K260" s="360"/>
      <c r="L260" s="360"/>
    </row>
    <row r="261" spans="3:12" ht="16.5" x14ac:dyDescent="0.25">
      <c r="C261" s="361"/>
      <c r="D261" s="361"/>
      <c r="E261" s="361"/>
      <c r="F261" s="361"/>
      <c r="G261" s="362"/>
      <c r="H261" s="361"/>
      <c r="I261" s="360"/>
      <c r="J261" s="360"/>
      <c r="K261" s="360"/>
      <c r="L261" s="360"/>
    </row>
    <row r="262" spans="3:12" ht="16.5" x14ac:dyDescent="0.25">
      <c r="C262" s="361"/>
      <c r="D262" s="361"/>
      <c r="E262" s="361"/>
      <c r="F262" s="361"/>
      <c r="G262" s="362"/>
      <c r="H262" s="361"/>
      <c r="I262" s="360"/>
      <c r="J262" s="360"/>
      <c r="K262" s="360"/>
      <c r="L262" s="360"/>
    </row>
    <row r="263" spans="3:12" ht="16.5" x14ac:dyDescent="0.25">
      <c r="C263" s="361"/>
      <c r="D263" s="361"/>
      <c r="E263" s="361"/>
      <c r="F263" s="361"/>
      <c r="G263" s="362"/>
      <c r="H263" s="361"/>
      <c r="I263" s="360"/>
      <c r="J263" s="360"/>
      <c r="K263" s="360"/>
      <c r="L263" s="360"/>
    </row>
    <row r="264" spans="3:12" ht="16.5" x14ac:dyDescent="0.25">
      <c r="C264" s="361"/>
      <c r="D264" s="361"/>
      <c r="E264" s="361"/>
      <c r="F264" s="361"/>
      <c r="G264" s="362"/>
      <c r="H264" s="361"/>
      <c r="I264" s="360"/>
      <c r="J264" s="360"/>
      <c r="K264" s="360"/>
      <c r="L264" s="360"/>
    </row>
    <row r="265" spans="3:12" ht="16.5" x14ac:dyDescent="0.25">
      <c r="C265" s="361"/>
      <c r="D265" s="361"/>
      <c r="E265" s="361"/>
      <c r="F265" s="361"/>
      <c r="G265" s="362"/>
      <c r="H265" s="361"/>
      <c r="I265" s="360"/>
      <c r="J265" s="360"/>
      <c r="K265" s="360"/>
      <c r="L265" s="360"/>
    </row>
    <row r="266" spans="3:12" ht="16.5" x14ac:dyDescent="0.25">
      <c r="C266" s="361"/>
      <c r="D266" s="361"/>
      <c r="E266" s="361"/>
      <c r="F266" s="361"/>
      <c r="G266" s="362"/>
      <c r="H266" s="361"/>
      <c r="I266" s="360"/>
      <c r="J266" s="360"/>
      <c r="K266" s="360"/>
      <c r="L266" s="360"/>
    </row>
    <row r="267" spans="3:12" ht="16.5" x14ac:dyDescent="0.25">
      <c r="C267" s="361"/>
      <c r="D267" s="361"/>
      <c r="E267" s="361"/>
      <c r="F267" s="361"/>
      <c r="G267" s="362"/>
      <c r="H267" s="361"/>
      <c r="I267" s="360"/>
      <c r="J267" s="360"/>
      <c r="K267" s="360"/>
      <c r="L267" s="360"/>
    </row>
    <row r="268" spans="3:12" ht="16.5" x14ac:dyDescent="0.25">
      <c r="C268" s="361"/>
      <c r="D268" s="361"/>
      <c r="E268" s="361"/>
      <c r="F268" s="361"/>
      <c r="G268" s="362"/>
      <c r="H268" s="361"/>
      <c r="I268" s="360"/>
      <c r="J268" s="360"/>
      <c r="K268" s="360"/>
      <c r="L268" s="360"/>
    </row>
    <row r="269" spans="3:12" ht="16.5" x14ac:dyDescent="0.25">
      <c r="C269" s="361"/>
      <c r="D269" s="361"/>
      <c r="E269" s="361"/>
      <c r="F269" s="361"/>
      <c r="G269" s="362"/>
      <c r="H269" s="361"/>
      <c r="I269" s="360"/>
      <c r="J269" s="360"/>
      <c r="K269" s="360"/>
      <c r="L269" s="360"/>
    </row>
    <row r="270" spans="3:12" ht="16.5" x14ac:dyDescent="0.25">
      <c r="C270" s="361"/>
      <c r="D270" s="361"/>
      <c r="E270" s="361"/>
      <c r="F270" s="361"/>
      <c r="G270" s="362"/>
      <c r="H270" s="361"/>
      <c r="I270" s="360"/>
      <c r="J270" s="360"/>
      <c r="K270" s="360"/>
      <c r="L270" s="360"/>
    </row>
    <row r="271" spans="3:12" ht="16.5" x14ac:dyDescent="0.25">
      <c r="C271" s="361"/>
      <c r="D271" s="361"/>
      <c r="E271" s="361"/>
      <c r="F271" s="361"/>
      <c r="G271" s="362"/>
      <c r="H271" s="361"/>
      <c r="I271" s="360"/>
      <c r="J271" s="360"/>
      <c r="K271" s="360"/>
      <c r="L271" s="360"/>
    </row>
    <row r="272" spans="3:12" ht="16.5" x14ac:dyDescent="0.25">
      <c r="C272" s="361"/>
      <c r="D272" s="361"/>
      <c r="E272" s="361"/>
      <c r="F272" s="361"/>
      <c r="G272" s="362"/>
      <c r="H272" s="361"/>
      <c r="I272" s="360"/>
      <c r="J272" s="360"/>
      <c r="K272" s="360"/>
      <c r="L272" s="360"/>
    </row>
    <row r="273" spans="3:12" ht="16.5" x14ac:dyDescent="0.25">
      <c r="C273" s="361"/>
      <c r="D273" s="361"/>
      <c r="E273" s="361"/>
      <c r="F273" s="361"/>
      <c r="G273" s="362"/>
      <c r="H273" s="361"/>
      <c r="I273" s="360"/>
      <c r="J273" s="360"/>
      <c r="K273" s="360"/>
      <c r="L273" s="360"/>
    </row>
    <row r="274" spans="3:12" ht="16.5" x14ac:dyDescent="0.25">
      <c r="C274" s="361"/>
      <c r="D274" s="361"/>
      <c r="E274" s="361"/>
      <c r="F274" s="361"/>
      <c r="G274" s="362"/>
      <c r="H274" s="361"/>
      <c r="I274" s="360"/>
      <c r="J274" s="360"/>
      <c r="K274" s="360"/>
      <c r="L274" s="360"/>
    </row>
    <row r="275" spans="3:12" ht="16.5" x14ac:dyDescent="0.25">
      <c r="C275" s="361"/>
      <c r="D275" s="361"/>
      <c r="E275" s="361"/>
      <c r="F275" s="361"/>
      <c r="G275" s="362"/>
      <c r="H275" s="361"/>
      <c r="I275" s="360"/>
      <c r="J275" s="360"/>
      <c r="K275" s="360"/>
      <c r="L275" s="360"/>
    </row>
    <row r="276" spans="3:12" ht="16.5" x14ac:dyDescent="0.25">
      <c r="C276" s="361"/>
      <c r="D276" s="361"/>
      <c r="E276" s="361"/>
      <c r="F276" s="361"/>
      <c r="G276" s="362"/>
      <c r="H276" s="361"/>
      <c r="I276" s="360"/>
      <c r="J276" s="360"/>
      <c r="K276" s="360"/>
      <c r="L276" s="360"/>
    </row>
    <row r="277" spans="3:12" ht="16.5" x14ac:dyDescent="0.25">
      <c r="C277" s="361"/>
      <c r="D277" s="361"/>
      <c r="E277" s="361"/>
      <c r="F277" s="361"/>
      <c r="G277" s="362"/>
      <c r="H277" s="361"/>
      <c r="I277" s="360"/>
      <c r="J277" s="360"/>
      <c r="K277" s="360"/>
      <c r="L277" s="360"/>
    </row>
    <row r="278" spans="3:12" ht="16.5" x14ac:dyDescent="0.25">
      <c r="C278" s="361"/>
      <c r="D278" s="361"/>
      <c r="E278" s="361"/>
      <c r="F278" s="361"/>
      <c r="G278" s="362"/>
      <c r="H278" s="361"/>
      <c r="I278" s="360"/>
      <c r="J278" s="360"/>
      <c r="K278" s="360"/>
      <c r="L278" s="360"/>
    </row>
    <row r="279" spans="3:12" ht="16.5" x14ac:dyDescent="0.25">
      <c r="C279" s="361"/>
      <c r="D279" s="361"/>
      <c r="E279" s="361"/>
      <c r="F279" s="361"/>
      <c r="G279" s="362"/>
      <c r="H279" s="361"/>
      <c r="I279" s="360"/>
      <c r="J279" s="360"/>
      <c r="K279" s="360"/>
      <c r="L279" s="360"/>
    </row>
    <row r="280" spans="3:12" ht="16.5" x14ac:dyDescent="0.25">
      <c r="C280" s="361"/>
      <c r="D280" s="361"/>
      <c r="E280" s="361"/>
      <c r="F280" s="361"/>
      <c r="G280" s="362"/>
      <c r="H280" s="361"/>
      <c r="I280" s="360"/>
      <c r="J280" s="360"/>
      <c r="K280" s="360"/>
      <c r="L280" s="360"/>
    </row>
    <row r="281" spans="3:12" ht="16.5" x14ac:dyDescent="0.25">
      <c r="C281" s="361"/>
      <c r="D281" s="361"/>
      <c r="E281" s="361"/>
      <c r="F281" s="361"/>
      <c r="G281" s="362"/>
      <c r="H281" s="361"/>
      <c r="I281" s="360"/>
      <c r="J281" s="360"/>
      <c r="K281" s="360"/>
      <c r="L281" s="360"/>
    </row>
    <row r="282" spans="3:12" ht="16.5" x14ac:dyDescent="0.25">
      <c r="C282" s="361"/>
      <c r="D282" s="361"/>
      <c r="E282" s="361"/>
      <c r="F282" s="361"/>
      <c r="G282" s="362"/>
      <c r="H282" s="361"/>
      <c r="I282" s="360"/>
      <c r="J282" s="360"/>
      <c r="K282" s="360"/>
      <c r="L282" s="360"/>
    </row>
    <row r="283" spans="3:12" ht="16.5" x14ac:dyDescent="0.25">
      <c r="C283" s="361"/>
      <c r="D283" s="361"/>
      <c r="E283" s="361"/>
      <c r="F283" s="361"/>
      <c r="G283" s="362"/>
      <c r="H283" s="361"/>
      <c r="I283" s="360"/>
      <c r="J283" s="360"/>
      <c r="K283" s="360"/>
      <c r="L283" s="360"/>
    </row>
    <row r="284" spans="3:12" ht="16.5" x14ac:dyDescent="0.25">
      <c r="C284" s="361"/>
      <c r="D284" s="361"/>
      <c r="E284" s="361"/>
      <c r="F284" s="361"/>
      <c r="G284" s="362"/>
      <c r="H284" s="361"/>
      <c r="I284" s="360"/>
      <c r="J284" s="360"/>
      <c r="K284" s="360"/>
      <c r="L284" s="360"/>
    </row>
    <row r="285" spans="3:12" ht="16.5" x14ac:dyDescent="0.25">
      <c r="C285" s="361"/>
      <c r="D285" s="361"/>
      <c r="E285" s="361"/>
      <c r="F285" s="361"/>
      <c r="G285" s="362"/>
      <c r="H285" s="361"/>
      <c r="I285" s="360"/>
      <c r="J285" s="360"/>
      <c r="K285" s="360"/>
      <c r="L285" s="360"/>
    </row>
    <row r="286" spans="3:12" ht="16.5" x14ac:dyDescent="0.25">
      <c r="C286" s="361"/>
      <c r="D286" s="361"/>
      <c r="E286" s="361"/>
      <c r="F286" s="361"/>
      <c r="G286" s="362"/>
      <c r="H286" s="361"/>
      <c r="I286" s="360"/>
      <c r="J286" s="360"/>
      <c r="K286" s="360"/>
      <c r="L286" s="360"/>
    </row>
    <row r="287" spans="3:12" ht="16.5" x14ac:dyDescent="0.25">
      <c r="C287" s="361"/>
      <c r="D287" s="361"/>
      <c r="E287" s="361"/>
      <c r="F287" s="361"/>
      <c r="G287" s="362"/>
      <c r="H287" s="361"/>
      <c r="I287" s="360"/>
      <c r="J287" s="360"/>
      <c r="K287" s="360"/>
      <c r="L287" s="360"/>
    </row>
    <row r="288" spans="3:12" ht="16.5" x14ac:dyDescent="0.25">
      <c r="C288" s="361"/>
      <c r="D288" s="361"/>
      <c r="E288" s="361"/>
      <c r="F288" s="361"/>
      <c r="G288" s="362"/>
      <c r="H288" s="361"/>
      <c r="I288" s="360"/>
      <c r="J288" s="360"/>
      <c r="K288" s="360"/>
      <c r="L288" s="360"/>
    </row>
    <row r="289" spans="3:12" ht="16.5" x14ac:dyDescent="0.25">
      <c r="C289" s="361"/>
      <c r="D289" s="364"/>
      <c r="E289" s="364"/>
      <c r="F289" s="364"/>
      <c r="G289" s="365"/>
      <c r="H289" s="364"/>
      <c r="I289" s="366"/>
      <c r="J289" s="366"/>
      <c r="K289" s="360"/>
      <c r="L289" s="360"/>
    </row>
    <row r="290" spans="3:12" ht="16.5" x14ac:dyDescent="0.25">
      <c r="C290" s="361"/>
      <c r="D290" s="364"/>
      <c r="E290" s="364"/>
      <c r="F290" s="364"/>
      <c r="G290" s="365"/>
      <c r="H290" s="364"/>
      <c r="I290" s="366"/>
      <c r="J290" s="366"/>
      <c r="K290" s="366"/>
      <c r="L290" s="366"/>
    </row>
    <row r="291" spans="3:12" x14ac:dyDescent="0.2">
      <c r="D291" s="367"/>
      <c r="E291" s="367"/>
      <c r="F291" s="368"/>
      <c r="G291" s="367"/>
      <c r="H291" s="368"/>
      <c r="I291" s="369"/>
      <c r="J291" s="369"/>
      <c r="K291" s="369"/>
      <c r="L291" s="369"/>
    </row>
    <row r="292" spans="3:12" x14ac:dyDescent="0.2">
      <c r="D292" s="367"/>
      <c r="E292" s="367"/>
      <c r="F292" s="368"/>
      <c r="G292" s="367"/>
      <c r="H292" s="368"/>
      <c r="I292" s="369"/>
      <c r="J292" s="369"/>
      <c r="K292" s="369"/>
      <c r="L292" s="369"/>
    </row>
    <row r="293" spans="3:12" x14ac:dyDescent="0.2">
      <c r="D293" s="367"/>
      <c r="E293" s="367"/>
      <c r="F293" s="370"/>
      <c r="G293" s="371"/>
      <c r="H293" s="370"/>
      <c r="I293" s="372"/>
      <c r="J293" s="369"/>
      <c r="K293" s="369"/>
      <c r="L293" s="369"/>
    </row>
    <row r="294" spans="3:12" x14ac:dyDescent="0.2">
      <c r="D294" s="367"/>
      <c r="E294" s="367"/>
      <c r="F294" s="368"/>
      <c r="G294" s="373"/>
      <c r="H294" s="368"/>
      <c r="I294" s="374"/>
      <c r="J294" s="369"/>
      <c r="K294" s="381"/>
      <c r="L294" s="369"/>
    </row>
    <row r="295" spans="3:12" x14ac:dyDescent="0.2">
      <c r="D295" s="367"/>
      <c r="E295" s="367"/>
      <c r="F295" s="368"/>
      <c r="G295" s="375"/>
      <c r="H295" s="368"/>
      <c r="I295" s="374"/>
      <c r="J295" s="369"/>
      <c r="K295" s="369"/>
      <c r="L295" s="369"/>
    </row>
    <row r="296" spans="3:12" x14ac:dyDescent="0.2">
      <c r="D296" s="367"/>
      <c r="E296" s="367"/>
      <c r="F296" s="368"/>
      <c r="G296" s="376"/>
      <c r="H296" s="368"/>
      <c r="I296" s="374"/>
      <c r="J296" s="369"/>
      <c r="K296" s="369"/>
      <c r="L296" s="369"/>
    </row>
    <row r="297" spans="3:12" x14ac:dyDescent="0.2">
      <c r="D297" s="367"/>
      <c r="E297" s="367"/>
      <c r="F297" s="368"/>
      <c r="G297" s="377"/>
      <c r="H297" s="368"/>
      <c r="I297" s="374"/>
      <c r="J297" s="369"/>
      <c r="K297" s="369"/>
      <c r="L297" s="369"/>
    </row>
    <row r="298" spans="3:12" x14ac:dyDescent="0.2">
      <c r="D298" s="367"/>
      <c r="E298" s="367"/>
      <c r="F298" s="368"/>
      <c r="G298" s="378"/>
      <c r="H298" s="368"/>
      <c r="I298" s="374"/>
      <c r="J298" s="369"/>
    </row>
    <row r="299" spans="3:12" x14ac:dyDescent="0.2">
      <c r="D299" s="367"/>
      <c r="E299" s="367"/>
      <c r="F299" s="368"/>
      <c r="G299" s="379"/>
      <c r="H299" s="368"/>
      <c r="I299" s="374"/>
      <c r="J299" s="369"/>
    </row>
    <row r="300" spans="3:12" x14ac:dyDescent="0.2">
      <c r="D300" s="367"/>
      <c r="E300" s="367"/>
      <c r="F300" s="368"/>
      <c r="G300" s="378"/>
      <c r="H300" s="368"/>
      <c r="I300" s="374"/>
      <c r="J300" s="369"/>
    </row>
    <row r="301" spans="3:12" x14ac:dyDescent="0.2">
      <c r="D301" s="367"/>
      <c r="E301" s="367"/>
      <c r="F301" s="368"/>
      <c r="G301" s="378"/>
      <c r="H301" s="368"/>
      <c r="I301" s="374"/>
      <c r="J301" s="369"/>
    </row>
    <row r="302" spans="3:12" x14ac:dyDescent="0.2">
      <c r="D302" s="367"/>
      <c r="E302" s="367"/>
      <c r="F302" s="395"/>
      <c r="G302" s="395"/>
      <c r="H302" s="380"/>
      <c r="I302" s="380"/>
      <c r="J302" s="369"/>
    </row>
    <row r="303" spans="3:12" x14ac:dyDescent="0.2">
      <c r="D303" s="367"/>
      <c r="E303" s="367"/>
      <c r="F303" s="368"/>
      <c r="G303" s="367"/>
      <c r="H303" s="368"/>
      <c r="I303" s="369"/>
      <c r="J303" s="369"/>
    </row>
    <row r="304" spans="3:12" x14ac:dyDescent="0.2">
      <c r="D304" s="367"/>
      <c r="E304" s="367"/>
      <c r="F304" s="368"/>
      <c r="G304" s="367"/>
      <c r="H304" s="368"/>
      <c r="I304" s="369"/>
      <c r="J304" s="369"/>
    </row>
    <row r="305" spans="4:10" x14ac:dyDescent="0.2">
      <c r="D305" s="367"/>
      <c r="E305" s="367"/>
      <c r="F305" s="368"/>
      <c r="G305" s="367"/>
      <c r="H305" s="368"/>
      <c r="I305" s="369"/>
      <c r="J305" s="369"/>
    </row>
  </sheetData>
  <autoFilter ref="A9:R9"/>
  <sortState ref="C10:L238">
    <sortCondition ref="G10:G238"/>
    <sortCondition ref="F10:F238"/>
  </sortState>
  <mergeCells count="17">
    <mergeCell ref="F302:G302"/>
    <mergeCell ref="A1:F1"/>
    <mergeCell ref="A2:F2"/>
    <mergeCell ref="I242:L242"/>
    <mergeCell ref="C242:E242"/>
    <mergeCell ref="I247:L247"/>
    <mergeCell ref="C247:E247"/>
    <mergeCell ref="A7:L7"/>
    <mergeCell ref="A6:L6"/>
    <mergeCell ref="H239:K239"/>
    <mergeCell ref="G240:L240"/>
    <mergeCell ref="G4:L4"/>
    <mergeCell ref="M2:R2"/>
    <mergeCell ref="G1:L1"/>
    <mergeCell ref="M3:R3"/>
    <mergeCell ref="G2:L2"/>
    <mergeCell ref="A3:F3"/>
  </mergeCells>
  <pageMargins left="0.7" right="0.16" top="0.34" bottom="0.39" header="0.54" footer="0.2"/>
  <pageSetup paperSize="9" scale="70" fitToHeight="0" orientation="landscape" blackAndWhite="1" verticalDpi="180"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240"/>
  <sheetViews>
    <sheetView zoomScale="110" zoomScaleNormal="110" workbookViewId="0">
      <pane ySplit="9" topLeftCell="A235" activePane="bottomLeft" state="frozen"/>
      <selection pane="bottomLeft" activeCell="G59" sqref="G59"/>
    </sheetView>
  </sheetViews>
  <sheetFormatPr defaultRowHeight="12.75" x14ac:dyDescent="0.2"/>
  <cols>
    <col min="1" max="1" width="4.42578125" style="2" customWidth="1"/>
    <col min="2" max="2" width="4.42578125" style="2" hidden="1" customWidth="1"/>
    <col min="3" max="3" width="11.28515625" style="34" bestFit="1" customWidth="1"/>
    <col min="4" max="4" width="18.42578125" style="35" bestFit="1" customWidth="1"/>
    <col min="5" max="5" width="9.140625" style="35"/>
    <col min="6" max="6" width="10.28515625" style="34" customWidth="1"/>
    <col min="7" max="7" width="32.7109375" style="35" bestFit="1" customWidth="1"/>
    <col min="8" max="8" width="9.140625" style="34" customWidth="1"/>
    <col min="9" max="9" width="9.140625" style="36" customWidth="1"/>
    <col min="10" max="10" width="10.42578125" style="36" customWidth="1"/>
    <col min="11" max="12" width="9.140625" style="36"/>
    <col min="13" max="13" width="13.7109375" style="34" bestFit="1" customWidth="1"/>
    <col min="14" max="16384" width="9.140625" style="2"/>
  </cols>
  <sheetData>
    <row r="1" spans="1:13" x14ac:dyDescent="0.2">
      <c r="A1" s="391" t="s">
        <v>1</v>
      </c>
      <c r="B1" s="391"/>
      <c r="C1" s="391"/>
      <c r="D1" s="391"/>
      <c r="E1" s="391"/>
      <c r="F1" s="391"/>
      <c r="G1" s="391" t="s">
        <v>0</v>
      </c>
      <c r="H1" s="391"/>
      <c r="I1" s="391"/>
      <c r="J1" s="391"/>
      <c r="K1" s="391"/>
      <c r="L1" s="391"/>
      <c r="M1" s="1"/>
    </row>
    <row r="2" spans="1:13" x14ac:dyDescent="0.2">
      <c r="A2" s="406" t="s">
        <v>3</v>
      </c>
      <c r="B2" s="406"/>
      <c r="C2" s="406"/>
      <c r="D2" s="406"/>
      <c r="E2" s="406"/>
      <c r="F2" s="406"/>
      <c r="G2" s="391" t="s">
        <v>2</v>
      </c>
      <c r="H2" s="391"/>
      <c r="I2" s="391"/>
      <c r="J2" s="391"/>
      <c r="K2" s="391"/>
      <c r="L2" s="391"/>
      <c r="M2" s="1"/>
    </row>
    <row r="3" spans="1:13" x14ac:dyDescent="0.2">
      <c r="A3" s="390" t="s">
        <v>545</v>
      </c>
      <c r="B3" s="390"/>
      <c r="C3" s="390"/>
      <c r="D3" s="390"/>
      <c r="E3" s="390"/>
      <c r="F3" s="390"/>
      <c r="G3" s="3"/>
      <c r="H3" s="4"/>
      <c r="I3" s="5"/>
      <c r="J3" s="5"/>
      <c r="K3" s="6"/>
      <c r="L3" s="7"/>
      <c r="M3" s="1"/>
    </row>
    <row r="4" spans="1:13" x14ac:dyDescent="0.2">
      <c r="A4" s="8"/>
      <c r="B4" s="8"/>
      <c r="C4" s="8"/>
      <c r="D4" s="9"/>
      <c r="E4" s="9"/>
      <c r="F4" s="4"/>
      <c r="G4" s="407" t="s">
        <v>4</v>
      </c>
      <c r="H4" s="407"/>
      <c r="I4" s="407"/>
      <c r="J4" s="407"/>
      <c r="K4" s="407"/>
      <c r="L4" s="407"/>
      <c r="M4" s="1"/>
    </row>
    <row r="5" spans="1:13" x14ac:dyDescent="0.2">
      <c r="A5" s="8"/>
      <c r="B5" s="8"/>
      <c r="C5" s="8"/>
      <c r="D5" s="9"/>
      <c r="E5" s="9"/>
      <c r="F5" s="4"/>
      <c r="G5" s="10"/>
      <c r="H5" s="11"/>
      <c r="I5" s="11"/>
      <c r="J5" s="11"/>
      <c r="K5" s="11"/>
      <c r="L5" s="12"/>
      <c r="M5" s="1"/>
    </row>
    <row r="6" spans="1:13" ht="21.75" customHeight="1" x14ac:dyDescent="0.2">
      <c r="A6" s="404" t="s">
        <v>546</v>
      </c>
      <c r="B6" s="404"/>
      <c r="C6" s="404"/>
      <c r="D6" s="404"/>
      <c r="E6" s="404"/>
      <c r="F6" s="404"/>
      <c r="G6" s="404"/>
      <c r="H6" s="404"/>
      <c r="I6" s="404"/>
      <c r="J6" s="404"/>
      <c r="K6" s="404"/>
      <c r="L6" s="404"/>
      <c r="M6" s="404"/>
    </row>
    <row r="7" spans="1:13" hidden="1" x14ac:dyDescent="0.2">
      <c r="A7" s="405" t="s">
        <v>5</v>
      </c>
      <c r="B7" s="405"/>
      <c r="C7" s="405"/>
      <c r="D7" s="405"/>
      <c r="E7" s="405"/>
      <c r="F7" s="405"/>
      <c r="G7" s="405"/>
      <c r="H7" s="405"/>
      <c r="I7" s="405"/>
      <c r="J7" s="405"/>
      <c r="K7" s="405"/>
      <c r="L7" s="405"/>
      <c r="M7" s="405"/>
    </row>
    <row r="8" spans="1:13" ht="13.5" x14ac:dyDescent="0.25">
      <c r="A8" s="13"/>
      <c r="B8" s="13"/>
      <c r="C8" s="1"/>
      <c r="D8" s="14"/>
      <c r="E8" s="14"/>
      <c r="F8" s="1"/>
      <c r="G8" s="15"/>
      <c r="H8" s="1"/>
      <c r="I8" s="7"/>
      <c r="J8" s="7"/>
      <c r="K8" s="7"/>
      <c r="L8" s="7"/>
      <c r="M8" s="16" t="s">
        <v>6</v>
      </c>
    </row>
    <row r="9" spans="1:13" ht="38.25" x14ac:dyDescent="0.2">
      <c r="A9" s="17" t="s">
        <v>7</v>
      </c>
      <c r="B9" s="17"/>
      <c r="C9" s="18" t="s">
        <v>8</v>
      </c>
      <c r="D9" s="19" t="s">
        <v>9</v>
      </c>
      <c r="E9" s="19" t="s">
        <v>10</v>
      </c>
      <c r="F9" s="18" t="s">
        <v>11</v>
      </c>
      <c r="G9" s="18" t="s">
        <v>12</v>
      </c>
      <c r="H9" s="18" t="s">
        <v>13</v>
      </c>
      <c r="I9" s="20" t="s">
        <v>14</v>
      </c>
      <c r="J9" s="20" t="s">
        <v>15</v>
      </c>
      <c r="K9" s="21" t="s">
        <v>16</v>
      </c>
      <c r="L9" s="18" t="s">
        <v>17</v>
      </c>
      <c r="M9" s="2"/>
    </row>
    <row r="10" spans="1:13" x14ac:dyDescent="0.2">
      <c r="A10" s="22">
        <v>1</v>
      </c>
      <c r="B10" s="22"/>
      <c r="C10" s="23" t="s">
        <v>18</v>
      </c>
      <c r="D10" s="24" t="s">
        <v>19</v>
      </c>
      <c r="E10" s="25" t="s">
        <v>20</v>
      </c>
      <c r="F10" s="23" t="s">
        <v>21</v>
      </c>
      <c r="G10" s="26" t="s">
        <v>22</v>
      </c>
      <c r="H10" s="37">
        <v>1</v>
      </c>
      <c r="I10" s="38"/>
      <c r="J10" s="38"/>
      <c r="K10" s="27">
        <v>4470000</v>
      </c>
      <c r="L10" s="39">
        <v>44278</v>
      </c>
      <c r="M10" s="2"/>
    </row>
    <row r="11" spans="1:13" x14ac:dyDescent="0.2">
      <c r="A11" s="22">
        <v>2</v>
      </c>
      <c r="B11" s="22"/>
      <c r="C11" s="28" t="s">
        <v>23</v>
      </c>
      <c r="D11" s="29" t="s">
        <v>24</v>
      </c>
      <c r="E11" s="30" t="s">
        <v>25</v>
      </c>
      <c r="F11" s="28" t="s">
        <v>26</v>
      </c>
      <c r="G11" s="31" t="s">
        <v>22</v>
      </c>
      <c r="H11" s="40">
        <v>1</v>
      </c>
      <c r="I11" s="41"/>
      <c r="J11" s="41"/>
      <c r="K11" s="41">
        <v>4125000</v>
      </c>
      <c r="L11" s="42" t="s">
        <v>27</v>
      </c>
      <c r="M11" s="2"/>
    </row>
    <row r="12" spans="1:13" x14ac:dyDescent="0.2">
      <c r="A12" s="22">
        <v>3</v>
      </c>
      <c r="B12" s="22"/>
      <c r="C12" s="42">
        <v>4473020221</v>
      </c>
      <c r="D12" s="43" t="s">
        <v>28</v>
      </c>
      <c r="E12" s="43" t="s">
        <v>29</v>
      </c>
      <c r="F12" s="42" t="s">
        <v>30</v>
      </c>
      <c r="G12" s="43" t="s">
        <v>22</v>
      </c>
      <c r="H12" s="40">
        <v>1</v>
      </c>
      <c r="I12" s="41"/>
      <c r="J12" s="41"/>
      <c r="K12" s="41">
        <v>4300000</v>
      </c>
      <c r="L12" s="42"/>
      <c r="M12" s="2"/>
    </row>
    <row r="13" spans="1:13" x14ac:dyDescent="0.2">
      <c r="A13" s="22">
        <v>4</v>
      </c>
      <c r="B13" s="22"/>
      <c r="C13" s="42">
        <v>4471410246</v>
      </c>
      <c r="D13" s="43" t="s">
        <v>31</v>
      </c>
      <c r="E13" s="43" t="s">
        <v>32</v>
      </c>
      <c r="F13" s="42" t="s">
        <v>33</v>
      </c>
      <c r="G13" s="43" t="s">
        <v>22</v>
      </c>
      <c r="H13" s="40">
        <v>1</v>
      </c>
      <c r="I13" s="41"/>
      <c r="J13" s="41"/>
      <c r="K13" s="41">
        <v>4300000</v>
      </c>
      <c r="L13" s="42"/>
      <c r="M13" s="2"/>
    </row>
    <row r="14" spans="1:13" x14ac:dyDescent="0.2">
      <c r="A14" s="22">
        <v>5</v>
      </c>
      <c r="B14" s="22"/>
      <c r="C14" s="42">
        <v>4472160181</v>
      </c>
      <c r="D14" s="43" t="s">
        <v>34</v>
      </c>
      <c r="E14" s="43" t="s">
        <v>35</v>
      </c>
      <c r="F14" s="42" t="s">
        <v>36</v>
      </c>
      <c r="G14" s="43" t="s">
        <v>22</v>
      </c>
      <c r="H14" s="40">
        <v>1</v>
      </c>
      <c r="I14" s="41"/>
      <c r="J14" s="41"/>
      <c r="K14" s="41">
        <v>5200000</v>
      </c>
      <c r="L14" s="42"/>
      <c r="M14" s="2"/>
    </row>
    <row r="15" spans="1:13" x14ac:dyDescent="0.2">
      <c r="A15" s="22">
        <v>6</v>
      </c>
      <c r="B15" s="22"/>
      <c r="C15" s="23" t="s">
        <v>37</v>
      </c>
      <c r="D15" s="24" t="s">
        <v>38</v>
      </c>
      <c r="E15" s="25" t="s">
        <v>39</v>
      </c>
      <c r="F15" s="23" t="s">
        <v>40</v>
      </c>
      <c r="G15" s="32" t="s">
        <v>41</v>
      </c>
      <c r="H15" s="40">
        <v>1</v>
      </c>
      <c r="I15" s="41"/>
      <c r="J15" s="41"/>
      <c r="K15" s="41">
        <v>4125000</v>
      </c>
      <c r="L15" s="42"/>
      <c r="M15" s="2"/>
    </row>
    <row r="16" spans="1:13" ht="25.5" x14ac:dyDescent="0.2">
      <c r="A16" s="22">
        <v>7</v>
      </c>
      <c r="B16" s="22"/>
      <c r="C16" s="42">
        <v>4472160339</v>
      </c>
      <c r="D16" s="43" t="s">
        <v>42</v>
      </c>
      <c r="E16" s="43" t="s">
        <v>43</v>
      </c>
      <c r="F16" s="42" t="s">
        <v>44</v>
      </c>
      <c r="G16" s="44" t="s">
        <v>45</v>
      </c>
      <c r="H16" s="40">
        <v>0.7</v>
      </c>
      <c r="I16" s="41"/>
      <c r="J16" s="41"/>
      <c r="K16" s="41">
        <v>5200000</v>
      </c>
      <c r="L16" s="42"/>
      <c r="M16" s="2">
        <v>7</v>
      </c>
    </row>
    <row r="17" spans="1:13" ht="25.5" x14ac:dyDescent="0.2">
      <c r="A17" s="22">
        <v>8</v>
      </c>
      <c r="B17" s="22">
        <v>1</v>
      </c>
      <c r="C17" s="45" t="s">
        <v>46</v>
      </c>
      <c r="D17" s="46" t="s">
        <v>47</v>
      </c>
      <c r="E17" s="47" t="s">
        <v>20</v>
      </c>
      <c r="F17" s="45" t="s">
        <v>48</v>
      </c>
      <c r="G17" s="48" t="s">
        <v>49</v>
      </c>
      <c r="H17" s="49">
        <v>0.7</v>
      </c>
      <c r="I17" s="50"/>
      <c r="J17" s="50"/>
      <c r="K17" s="51">
        <v>4950000</v>
      </c>
      <c r="L17" s="52"/>
      <c r="M17" s="2"/>
    </row>
    <row r="18" spans="1:13" ht="26.25" x14ac:dyDescent="0.25">
      <c r="A18" s="22">
        <v>9</v>
      </c>
      <c r="B18" s="22">
        <v>2</v>
      </c>
      <c r="C18" s="53" t="s">
        <v>529</v>
      </c>
      <c r="D18" s="54" t="s">
        <v>530</v>
      </c>
      <c r="E18" s="55" t="s">
        <v>480</v>
      </c>
      <c r="F18" s="53" t="s">
        <v>48</v>
      </c>
      <c r="G18" s="48" t="s">
        <v>49</v>
      </c>
      <c r="H18" s="49">
        <v>0.7</v>
      </c>
      <c r="I18" s="50"/>
      <c r="J18" s="50"/>
      <c r="K18" s="51">
        <v>4950000</v>
      </c>
      <c r="L18" s="56">
        <v>44302</v>
      </c>
      <c r="M18" s="2"/>
    </row>
    <row r="19" spans="1:13" ht="25.5" x14ac:dyDescent="0.2">
      <c r="A19" s="22">
        <v>10</v>
      </c>
      <c r="B19" s="22">
        <v>3</v>
      </c>
      <c r="C19" s="45" t="s">
        <v>50</v>
      </c>
      <c r="D19" s="46" t="s">
        <v>51</v>
      </c>
      <c r="E19" s="57" t="s">
        <v>52</v>
      </c>
      <c r="F19" s="45" t="s">
        <v>48</v>
      </c>
      <c r="G19" s="48" t="s">
        <v>49</v>
      </c>
      <c r="H19" s="49">
        <v>0.7</v>
      </c>
      <c r="I19" s="50"/>
      <c r="J19" s="50"/>
      <c r="K19" s="51">
        <v>4950000</v>
      </c>
      <c r="L19" s="52"/>
      <c r="M19" s="2"/>
    </row>
    <row r="20" spans="1:13" ht="25.5" x14ac:dyDescent="0.2">
      <c r="A20" s="22">
        <v>11</v>
      </c>
      <c r="B20" s="22">
        <v>4</v>
      </c>
      <c r="C20" s="58" t="s">
        <v>53</v>
      </c>
      <c r="D20" s="59" t="s">
        <v>54</v>
      </c>
      <c r="E20" s="60" t="s">
        <v>55</v>
      </c>
      <c r="F20" s="45" t="s">
        <v>48</v>
      </c>
      <c r="G20" s="48" t="s">
        <v>49</v>
      </c>
      <c r="H20" s="49">
        <v>0.7</v>
      </c>
      <c r="I20" s="50"/>
      <c r="J20" s="50"/>
      <c r="K20" s="51">
        <v>4950000</v>
      </c>
      <c r="L20" s="56">
        <v>44277</v>
      </c>
      <c r="M20" s="2"/>
    </row>
    <row r="21" spans="1:13" ht="25.5" x14ac:dyDescent="0.2">
      <c r="A21" s="22">
        <v>12</v>
      </c>
      <c r="B21" s="22">
        <v>5</v>
      </c>
      <c r="C21" s="45" t="s">
        <v>56</v>
      </c>
      <c r="D21" s="46" t="s">
        <v>57</v>
      </c>
      <c r="E21" s="57" t="s">
        <v>58</v>
      </c>
      <c r="F21" s="45" t="s">
        <v>48</v>
      </c>
      <c r="G21" s="48" t="s">
        <v>49</v>
      </c>
      <c r="H21" s="49">
        <v>0.7</v>
      </c>
      <c r="I21" s="50"/>
      <c r="J21" s="50"/>
      <c r="K21" s="51">
        <v>4950000</v>
      </c>
      <c r="L21" s="52"/>
      <c r="M21" s="2"/>
    </row>
    <row r="22" spans="1:13" ht="25.5" x14ac:dyDescent="0.2">
      <c r="A22" s="22">
        <v>13</v>
      </c>
      <c r="B22" s="22">
        <v>6</v>
      </c>
      <c r="C22" s="45" t="s">
        <v>59</v>
      </c>
      <c r="D22" s="46" t="s">
        <v>60</v>
      </c>
      <c r="E22" s="57" t="s">
        <v>61</v>
      </c>
      <c r="F22" s="45" t="s">
        <v>48</v>
      </c>
      <c r="G22" s="48" t="s">
        <v>49</v>
      </c>
      <c r="H22" s="49">
        <v>0.7</v>
      </c>
      <c r="I22" s="50"/>
      <c r="J22" s="50"/>
      <c r="K22" s="51">
        <v>4950000</v>
      </c>
      <c r="L22" s="52"/>
      <c r="M22" s="2"/>
    </row>
    <row r="23" spans="1:13" ht="25.5" x14ac:dyDescent="0.2">
      <c r="A23" s="22">
        <v>14</v>
      </c>
      <c r="B23" s="22">
        <v>7</v>
      </c>
      <c r="C23" s="45" t="s">
        <v>62</v>
      </c>
      <c r="D23" s="46" t="s">
        <v>63</v>
      </c>
      <c r="E23" s="57" t="s">
        <v>64</v>
      </c>
      <c r="F23" s="45" t="s">
        <v>48</v>
      </c>
      <c r="G23" s="48" t="s">
        <v>49</v>
      </c>
      <c r="H23" s="49">
        <v>0.7</v>
      </c>
      <c r="I23" s="50"/>
      <c r="J23" s="50"/>
      <c r="K23" s="51">
        <v>4950000</v>
      </c>
      <c r="L23" s="52"/>
      <c r="M23" s="2"/>
    </row>
    <row r="24" spans="1:13" ht="25.5" x14ac:dyDescent="0.2">
      <c r="A24" s="22">
        <v>15</v>
      </c>
      <c r="B24" s="22">
        <v>8</v>
      </c>
      <c r="C24" s="45" t="s">
        <v>65</v>
      </c>
      <c r="D24" s="46" t="s">
        <v>66</v>
      </c>
      <c r="E24" s="57" t="s">
        <v>67</v>
      </c>
      <c r="F24" s="45" t="s">
        <v>48</v>
      </c>
      <c r="G24" s="48" t="s">
        <v>49</v>
      </c>
      <c r="H24" s="49">
        <v>0.7</v>
      </c>
      <c r="I24" s="50"/>
      <c r="J24" s="50"/>
      <c r="K24" s="51">
        <v>4950000</v>
      </c>
      <c r="L24" s="52"/>
      <c r="M24" s="2"/>
    </row>
    <row r="25" spans="1:13" ht="26.25" x14ac:dyDescent="0.25">
      <c r="A25" s="22">
        <v>16</v>
      </c>
      <c r="B25" s="22">
        <v>9</v>
      </c>
      <c r="C25" s="53" t="s">
        <v>531</v>
      </c>
      <c r="D25" s="54" t="s">
        <v>532</v>
      </c>
      <c r="E25" s="55" t="s">
        <v>70</v>
      </c>
      <c r="F25" s="53" t="s">
        <v>48</v>
      </c>
      <c r="G25" s="61" t="s">
        <v>49</v>
      </c>
      <c r="H25" s="62">
        <v>0.7</v>
      </c>
      <c r="I25" s="50"/>
      <c r="J25" s="50"/>
      <c r="K25" s="51">
        <v>4950000</v>
      </c>
      <c r="L25" s="56">
        <v>44302</v>
      </c>
      <c r="M25" s="2"/>
    </row>
    <row r="26" spans="1:13" ht="25.5" x14ac:dyDescent="0.2">
      <c r="A26" s="22">
        <v>17</v>
      </c>
      <c r="B26" s="22">
        <v>10</v>
      </c>
      <c r="C26" s="45" t="s">
        <v>68</v>
      </c>
      <c r="D26" s="46" t="s">
        <v>69</v>
      </c>
      <c r="E26" s="47" t="s">
        <v>70</v>
      </c>
      <c r="F26" s="45" t="s">
        <v>48</v>
      </c>
      <c r="G26" s="48" t="s">
        <v>49</v>
      </c>
      <c r="H26" s="49">
        <v>0.7</v>
      </c>
      <c r="I26" s="50"/>
      <c r="J26" s="50"/>
      <c r="K26" s="51">
        <v>4950000</v>
      </c>
      <c r="L26" s="52"/>
      <c r="M26" s="2"/>
    </row>
    <row r="27" spans="1:13" ht="25.5" x14ac:dyDescent="0.2">
      <c r="A27" s="22">
        <v>18</v>
      </c>
      <c r="B27" s="22">
        <v>11</v>
      </c>
      <c r="C27" s="58" t="s">
        <v>71</v>
      </c>
      <c r="D27" s="59" t="s">
        <v>72</v>
      </c>
      <c r="E27" s="60" t="s">
        <v>73</v>
      </c>
      <c r="F27" s="45" t="s">
        <v>48</v>
      </c>
      <c r="G27" s="48" t="s">
        <v>49</v>
      </c>
      <c r="H27" s="49">
        <v>0.7</v>
      </c>
      <c r="I27" s="50"/>
      <c r="J27" s="50"/>
      <c r="K27" s="51">
        <v>4950000</v>
      </c>
      <c r="L27" s="56">
        <v>44279</v>
      </c>
      <c r="M27" s="2"/>
    </row>
    <row r="28" spans="1:13" ht="25.5" x14ac:dyDescent="0.2">
      <c r="A28" s="22">
        <v>19</v>
      </c>
      <c r="B28" s="22">
        <v>12</v>
      </c>
      <c r="C28" s="45" t="s">
        <v>74</v>
      </c>
      <c r="D28" s="46" t="s">
        <v>75</v>
      </c>
      <c r="E28" s="57" t="s">
        <v>76</v>
      </c>
      <c r="F28" s="45" t="s">
        <v>48</v>
      </c>
      <c r="G28" s="48" t="s">
        <v>49</v>
      </c>
      <c r="H28" s="49">
        <v>0.7</v>
      </c>
      <c r="I28" s="50"/>
      <c r="J28" s="50"/>
      <c r="K28" s="51">
        <v>4950000</v>
      </c>
      <c r="L28" s="52"/>
      <c r="M28" s="2"/>
    </row>
    <row r="29" spans="1:13" ht="25.5" x14ac:dyDescent="0.2">
      <c r="A29" s="22">
        <v>20</v>
      </c>
      <c r="B29" s="22">
        <v>13</v>
      </c>
      <c r="C29" s="45" t="s">
        <v>77</v>
      </c>
      <c r="D29" s="46" t="s">
        <v>78</v>
      </c>
      <c r="E29" s="47" t="s">
        <v>76</v>
      </c>
      <c r="F29" s="45" t="s">
        <v>48</v>
      </c>
      <c r="G29" s="48" t="s">
        <v>49</v>
      </c>
      <c r="H29" s="49">
        <v>0.7</v>
      </c>
      <c r="I29" s="50"/>
      <c r="J29" s="50"/>
      <c r="K29" s="51">
        <v>4950000</v>
      </c>
      <c r="L29" s="52"/>
      <c r="M29" s="2"/>
    </row>
    <row r="30" spans="1:13" ht="25.5" x14ac:dyDescent="0.2">
      <c r="A30" s="22">
        <v>21</v>
      </c>
      <c r="B30" s="22">
        <v>14</v>
      </c>
      <c r="C30" s="45" t="s">
        <v>79</v>
      </c>
      <c r="D30" s="46" t="s">
        <v>60</v>
      </c>
      <c r="E30" s="57" t="s">
        <v>80</v>
      </c>
      <c r="F30" s="45" t="s">
        <v>48</v>
      </c>
      <c r="G30" s="48" t="s">
        <v>49</v>
      </c>
      <c r="H30" s="49">
        <v>0.7</v>
      </c>
      <c r="I30" s="50"/>
      <c r="J30" s="50"/>
      <c r="K30" s="51">
        <v>4950000</v>
      </c>
      <c r="L30" s="52"/>
      <c r="M30" s="2"/>
    </row>
    <row r="31" spans="1:13" ht="25.5" x14ac:dyDescent="0.2">
      <c r="A31" s="22">
        <v>22</v>
      </c>
      <c r="B31" s="22">
        <v>15</v>
      </c>
      <c r="C31" s="45" t="s">
        <v>81</v>
      </c>
      <c r="D31" s="46" t="s">
        <v>82</v>
      </c>
      <c r="E31" s="57" t="s">
        <v>83</v>
      </c>
      <c r="F31" s="45" t="s">
        <v>48</v>
      </c>
      <c r="G31" s="48" t="s">
        <v>49</v>
      </c>
      <c r="H31" s="49">
        <v>0.7</v>
      </c>
      <c r="I31" s="50"/>
      <c r="J31" s="50"/>
      <c r="K31" s="51">
        <v>4950000</v>
      </c>
      <c r="L31" s="52"/>
      <c r="M31" s="2"/>
    </row>
    <row r="32" spans="1:13" ht="25.5" x14ac:dyDescent="0.2">
      <c r="A32" s="22">
        <v>23</v>
      </c>
      <c r="B32" s="22">
        <v>16</v>
      </c>
      <c r="C32" s="45" t="s">
        <v>84</v>
      </c>
      <c r="D32" s="46" t="s">
        <v>85</v>
      </c>
      <c r="E32" s="47" t="s">
        <v>86</v>
      </c>
      <c r="F32" s="45" t="s">
        <v>48</v>
      </c>
      <c r="G32" s="48" t="s">
        <v>49</v>
      </c>
      <c r="H32" s="49">
        <v>0.7</v>
      </c>
      <c r="I32" s="50"/>
      <c r="J32" s="50"/>
      <c r="K32" s="51">
        <v>4950000</v>
      </c>
      <c r="L32" s="52"/>
      <c r="M32" s="2"/>
    </row>
    <row r="33" spans="1:13" ht="25.5" x14ac:dyDescent="0.2">
      <c r="A33" s="22">
        <v>24</v>
      </c>
      <c r="B33" s="22">
        <v>17</v>
      </c>
      <c r="C33" s="45" t="s">
        <v>87</v>
      </c>
      <c r="D33" s="46" t="s">
        <v>88</v>
      </c>
      <c r="E33" s="57" t="s">
        <v>89</v>
      </c>
      <c r="F33" s="45" t="s">
        <v>48</v>
      </c>
      <c r="G33" s="48" t="s">
        <v>49</v>
      </c>
      <c r="H33" s="49">
        <v>0.7</v>
      </c>
      <c r="I33" s="50"/>
      <c r="J33" s="50"/>
      <c r="K33" s="51">
        <v>4950000</v>
      </c>
      <c r="L33" s="52"/>
      <c r="M33" s="2"/>
    </row>
    <row r="34" spans="1:13" ht="25.5" x14ac:dyDescent="0.2">
      <c r="A34" s="22">
        <v>25</v>
      </c>
      <c r="B34" s="22">
        <v>18</v>
      </c>
      <c r="C34" s="45" t="s">
        <v>90</v>
      </c>
      <c r="D34" s="46" t="s">
        <v>91</v>
      </c>
      <c r="E34" s="57" t="s">
        <v>92</v>
      </c>
      <c r="F34" s="45" t="s">
        <v>48</v>
      </c>
      <c r="G34" s="48" t="s">
        <v>49</v>
      </c>
      <c r="H34" s="49">
        <v>0.7</v>
      </c>
      <c r="I34" s="50"/>
      <c r="J34" s="50"/>
      <c r="K34" s="51">
        <v>4950000</v>
      </c>
      <c r="L34" s="52"/>
      <c r="M34" s="2"/>
    </row>
    <row r="35" spans="1:13" ht="25.5" x14ac:dyDescent="0.2">
      <c r="A35" s="22">
        <v>26</v>
      </c>
      <c r="B35" s="22">
        <v>19</v>
      </c>
      <c r="C35" s="45" t="s">
        <v>93</v>
      </c>
      <c r="D35" s="46" t="s">
        <v>94</v>
      </c>
      <c r="E35" s="57" t="s">
        <v>95</v>
      </c>
      <c r="F35" s="45" t="s">
        <v>48</v>
      </c>
      <c r="G35" s="48" t="s">
        <v>49</v>
      </c>
      <c r="H35" s="49">
        <v>0.7</v>
      </c>
      <c r="I35" s="50"/>
      <c r="J35" s="50"/>
      <c r="K35" s="51">
        <v>4950000</v>
      </c>
      <c r="L35" s="52"/>
      <c r="M35" s="2"/>
    </row>
    <row r="36" spans="1:13" ht="25.5" x14ac:dyDescent="0.2">
      <c r="A36" s="22">
        <v>27</v>
      </c>
      <c r="B36" s="22">
        <v>20</v>
      </c>
      <c r="C36" s="58" t="s">
        <v>96</v>
      </c>
      <c r="D36" s="59" t="s">
        <v>97</v>
      </c>
      <c r="E36" s="60" t="s">
        <v>98</v>
      </c>
      <c r="F36" s="58" t="s">
        <v>48</v>
      </c>
      <c r="G36" s="63" t="s">
        <v>49</v>
      </c>
      <c r="H36" s="64">
        <v>0.7</v>
      </c>
      <c r="I36" s="65"/>
      <c r="J36" s="65">
        <v>6325000</v>
      </c>
      <c r="K36" s="65"/>
      <c r="L36" s="52" t="s">
        <v>99</v>
      </c>
      <c r="M36" s="2"/>
    </row>
    <row r="37" spans="1:13" ht="25.5" x14ac:dyDescent="0.2">
      <c r="A37" s="22">
        <v>28</v>
      </c>
      <c r="B37" s="22">
        <v>21</v>
      </c>
      <c r="C37" s="45" t="s">
        <v>100</v>
      </c>
      <c r="D37" s="46" t="s">
        <v>101</v>
      </c>
      <c r="E37" s="47" t="s">
        <v>102</v>
      </c>
      <c r="F37" s="45" t="s">
        <v>48</v>
      </c>
      <c r="G37" s="48" t="s">
        <v>49</v>
      </c>
      <c r="H37" s="49">
        <v>0.7</v>
      </c>
      <c r="I37" s="50"/>
      <c r="J37" s="50"/>
      <c r="K37" s="51">
        <v>4950000</v>
      </c>
      <c r="L37" s="52"/>
      <c r="M37" s="2"/>
    </row>
    <row r="38" spans="1:13" ht="25.5" x14ac:dyDescent="0.2">
      <c r="A38" s="22">
        <v>29</v>
      </c>
      <c r="B38" s="22">
        <v>22</v>
      </c>
      <c r="C38" s="45" t="s">
        <v>103</v>
      </c>
      <c r="D38" s="46" t="s">
        <v>104</v>
      </c>
      <c r="E38" s="57" t="s">
        <v>105</v>
      </c>
      <c r="F38" s="45" t="s">
        <v>48</v>
      </c>
      <c r="G38" s="48" t="s">
        <v>49</v>
      </c>
      <c r="H38" s="49">
        <v>0.7</v>
      </c>
      <c r="I38" s="50"/>
      <c r="J38" s="50"/>
      <c r="K38" s="51">
        <v>4950000</v>
      </c>
      <c r="L38" s="52"/>
      <c r="M38" s="2">
        <v>19</v>
      </c>
    </row>
    <row r="39" spans="1:13" ht="25.5" x14ac:dyDescent="0.2">
      <c r="A39" s="22">
        <v>30</v>
      </c>
      <c r="B39" s="22"/>
      <c r="C39" s="66" t="s">
        <v>106</v>
      </c>
      <c r="D39" s="67" t="s">
        <v>107</v>
      </c>
      <c r="E39" s="68" t="s">
        <v>52</v>
      </c>
      <c r="F39" s="66" t="s">
        <v>108</v>
      </c>
      <c r="G39" s="69" t="s">
        <v>49</v>
      </c>
      <c r="H39" s="70">
        <v>0.7</v>
      </c>
      <c r="I39" s="71"/>
      <c r="J39" s="71"/>
      <c r="K39" s="51">
        <v>4950000</v>
      </c>
      <c r="L39" s="72"/>
      <c r="M39" s="2"/>
    </row>
    <row r="40" spans="1:13" ht="25.5" x14ac:dyDescent="0.2">
      <c r="A40" s="22">
        <v>31</v>
      </c>
      <c r="B40" s="22"/>
      <c r="C40" s="66" t="s">
        <v>109</v>
      </c>
      <c r="D40" s="67" t="s">
        <v>110</v>
      </c>
      <c r="E40" s="68" t="s">
        <v>111</v>
      </c>
      <c r="F40" s="66" t="s">
        <v>108</v>
      </c>
      <c r="G40" s="69" t="s">
        <v>49</v>
      </c>
      <c r="H40" s="70">
        <v>0.7</v>
      </c>
      <c r="I40" s="71"/>
      <c r="J40" s="71"/>
      <c r="K40" s="51">
        <v>4950000</v>
      </c>
      <c r="L40" s="72"/>
      <c r="M40" s="2"/>
    </row>
    <row r="41" spans="1:13" ht="25.5" x14ac:dyDescent="0.2">
      <c r="A41" s="22">
        <v>32</v>
      </c>
      <c r="B41" s="22"/>
      <c r="C41" s="66" t="s">
        <v>112</v>
      </c>
      <c r="D41" s="67" t="s">
        <v>113</v>
      </c>
      <c r="E41" s="68" t="s">
        <v>76</v>
      </c>
      <c r="F41" s="66" t="s">
        <v>108</v>
      </c>
      <c r="G41" s="73" t="s">
        <v>49</v>
      </c>
      <c r="H41" s="70">
        <v>0.7</v>
      </c>
      <c r="I41" s="71"/>
      <c r="J41" s="71"/>
      <c r="K41" s="51">
        <v>4950000</v>
      </c>
      <c r="L41" s="72"/>
      <c r="M41" s="2"/>
    </row>
    <row r="42" spans="1:13" ht="25.5" x14ac:dyDescent="0.2">
      <c r="A42" s="22">
        <v>33</v>
      </c>
      <c r="B42" s="22"/>
      <c r="C42" s="66" t="s">
        <v>114</v>
      </c>
      <c r="D42" s="67" t="s">
        <v>115</v>
      </c>
      <c r="E42" s="68" t="s">
        <v>116</v>
      </c>
      <c r="F42" s="66" t="s">
        <v>108</v>
      </c>
      <c r="G42" s="73" t="s">
        <v>49</v>
      </c>
      <c r="H42" s="70">
        <v>0.7</v>
      </c>
      <c r="I42" s="71"/>
      <c r="J42" s="71"/>
      <c r="K42" s="51">
        <v>4950000</v>
      </c>
      <c r="L42" s="72"/>
      <c r="M42" s="2"/>
    </row>
    <row r="43" spans="1:13" ht="25.5" x14ac:dyDescent="0.2">
      <c r="A43" s="22">
        <v>34</v>
      </c>
      <c r="B43" s="22"/>
      <c r="C43" s="74" t="s">
        <v>117</v>
      </c>
      <c r="D43" s="75" t="s">
        <v>118</v>
      </c>
      <c r="E43" s="76" t="s">
        <v>119</v>
      </c>
      <c r="F43" s="66" t="s">
        <v>108</v>
      </c>
      <c r="G43" s="69" t="s">
        <v>49</v>
      </c>
      <c r="H43" s="70">
        <v>0.7</v>
      </c>
      <c r="I43" s="71"/>
      <c r="J43" s="71"/>
      <c r="K43" s="71">
        <v>4950000</v>
      </c>
      <c r="L43" s="77">
        <v>44292</v>
      </c>
      <c r="M43" s="2"/>
    </row>
    <row r="44" spans="1:13" ht="25.5" x14ac:dyDescent="0.2">
      <c r="A44" s="22">
        <v>35</v>
      </c>
      <c r="B44" s="22"/>
      <c r="C44" s="66" t="s">
        <v>120</v>
      </c>
      <c r="D44" s="67" t="s">
        <v>121</v>
      </c>
      <c r="E44" s="68" t="s">
        <v>122</v>
      </c>
      <c r="F44" s="66" t="s">
        <v>108</v>
      </c>
      <c r="G44" s="73" t="s">
        <v>49</v>
      </c>
      <c r="H44" s="70">
        <v>0.7</v>
      </c>
      <c r="I44" s="71"/>
      <c r="J44" s="71"/>
      <c r="K44" s="51">
        <v>4950000</v>
      </c>
      <c r="L44" s="72"/>
      <c r="M44" s="2">
        <v>6</v>
      </c>
    </row>
    <row r="45" spans="1:13" ht="25.5" x14ac:dyDescent="0.2">
      <c r="A45" s="22">
        <v>36</v>
      </c>
      <c r="B45" s="22"/>
      <c r="C45" s="78" t="s">
        <v>123</v>
      </c>
      <c r="D45" s="79" t="s">
        <v>124</v>
      </c>
      <c r="E45" s="79" t="s">
        <v>125</v>
      </c>
      <c r="F45" s="78" t="s">
        <v>126</v>
      </c>
      <c r="G45" s="80" t="s">
        <v>49</v>
      </c>
      <c r="H45" s="81">
        <v>0.7</v>
      </c>
      <c r="I45" s="82"/>
      <c r="J45" s="82"/>
      <c r="K45" s="83">
        <v>5200000</v>
      </c>
      <c r="L45" s="84"/>
      <c r="M45" s="2"/>
    </row>
    <row r="46" spans="1:13" ht="25.5" x14ac:dyDescent="0.2">
      <c r="A46" s="22">
        <v>37</v>
      </c>
      <c r="B46" s="22"/>
      <c r="C46" s="78" t="s">
        <v>127</v>
      </c>
      <c r="D46" s="79" t="s">
        <v>128</v>
      </c>
      <c r="E46" s="79" t="s">
        <v>20</v>
      </c>
      <c r="F46" s="78" t="s">
        <v>126</v>
      </c>
      <c r="G46" s="80" t="s">
        <v>49</v>
      </c>
      <c r="H46" s="81">
        <v>0.7</v>
      </c>
      <c r="I46" s="82"/>
      <c r="J46" s="82"/>
      <c r="K46" s="83">
        <v>5200000</v>
      </c>
      <c r="L46" s="84"/>
      <c r="M46" s="2"/>
    </row>
    <row r="47" spans="1:13" ht="25.5" x14ac:dyDescent="0.2">
      <c r="A47" s="22">
        <v>38</v>
      </c>
      <c r="B47" s="22"/>
      <c r="C47" s="78" t="s">
        <v>129</v>
      </c>
      <c r="D47" s="79" t="s">
        <v>130</v>
      </c>
      <c r="E47" s="79" t="s">
        <v>131</v>
      </c>
      <c r="F47" s="78" t="s">
        <v>126</v>
      </c>
      <c r="G47" s="80" t="s">
        <v>49</v>
      </c>
      <c r="H47" s="81">
        <v>0.7</v>
      </c>
      <c r="I47" s="82"/>
      <c r="J47" s="82"/>
      <c r="K47" s="83">
        <v>5200000</v>
      </c>
      <c r="L47" s="84"/>
      <c r="M47" s="2"/>
    </row>
    <row r="48" spans="1:13" ht="25.5" x14ac:dyDescent="0.2">
      <c r="A48" s="22">
        <v>39</v>
      </c>
      <c r="B48" s="22"/>
      <c r="C48" s="78" t="s">
        <v>132</v>
      </c>
      <c r="D48" s="79" t="s">
        <v>133</v>
      </c>
      <c r="E48" s="79" t="s">
        <v>134</v>
      </c>
      <c r="F48" s="78" t="s">
        <v>126</v>
      </c>
      <c r="G48" s="80" t="s">
        <v>49</v>
      </c>
      <c r="H48" s="81">
        <v>0.7</v>
      </c>
      <c r="I48" s="82"/>
      <c r="J48" s="82"/>
      <c r="K48" s="83">
        <v>5200000</v>
      </c>
      <c r="L48" s="84"/>
      <c r="M48" s="2"/>
    </row>
    <row r="49" spans="1:13" ht="25.5" x14ac:dyDescent="0.2">
      <c r="A49" s="22">
        <v>40</v>
      </c>
      <c r="B49" s="22"/>
      <c r="C49" s="78" t="s">
        <v>135</v>
      </c>
      <c r="D49" s="79" t="s">
        <v>136</v>
      </c>
      <c r="E49" s="79" t="s">
        <v>137</v>
      </c>
      <c r="F49" s="78" t="s">
        <v>126</v>
      </c>
      <c r="G49" s="80" t="s">
        <v>49</v>
      </c>
      <c r="H49" s="81">
        <v>0.7</v>
      </c>
      <c r="I49" s="82"/>
      <c r="J49" s="82"/>
      <c r="K49" s="83">
        <v>5200000</v>
      </c>
      <c r="L49" s="84"/>
      <c r="M49" s="2"/>
    </row>
    <row r="50" spans="1:13" ht="25.5" x14ac:dyDescent="0.2">
      <c r="A50" s="22">
        <v>41</v>
      </c>
      <c r="B50" s="22"/>
      <c r="C50" s="78" t="s">
        <v>138</v>
      </c>
      <c r="D50" s="79" t="s">
        <v>139</v>
      </c>
      <c r="E50" s="79" t="s">
        <v>140</v>
      </c>
      <c r="F50" s="78" t="s">
        <v>126</v>
      </c>
      <c r="G50" s="80" t="s">
        <v>49</v>
      </c>
      <c r="H50" s="81">
        <v>0.7</v>
      </c>
      <c r="I50" s="82"/>
      <c r="J50" s="82"/>
      <c r="K50" s="83">
        <v>5200000</v>
      </c>
      <c r="L50" s="84"/>
      <c r="M50" s="2"/>
    </row>
    <row r="51" spans="1:13" ht="25.5" x14ac:dyDescent="0.2">
      <c r="A51" s="22">
        <v>42</v>
      </c>
      <c r="B51" s="22"/>
      <c r="C51" s="78" t="s">
        <v>141</v>
      </c>
      <c r="D51" s="79" t="s">
        <v>142</v>
      </c>
      <c r="E51" s="79" t="s">
        <v>143</v>
      </c>
      <c r="F51" s="78" t="s">
        <v>126</v>
      </c>
      <c r="G51" s="80" t="s">
        <v>49</v>
      </c>
      <c r="H51" s="81">
        <v>0.7</v>
      </c>
      <c r="I51" s="82"/>
      <c r="J51" s="82"/>
      <c r="K51" s="83">
        <v>5200000</v>
      </c>
      <c r="L51" s="84"/>
      <c r="M51" s="2"/>
    </row>
    <row r="52" spans="1:13" ht="25.5" x14ac:dyDescent="0.2">
      <c r="A52" s="22">
        <v>43</v>
      </c>
      <c r="B52" s="22"/>
      <c r="C52" s="78" t="s">
        <v>144</v>
      </c>
      <c r="D52" s="79" t="s">
        <v>145</v>
      </c>
      <c r="E52" s="79" t="s">
        <v>67</v>
      </c>
      <c r="F52" s="78" t="s">
        <v>126</v>
      </c>
      <c r="G52" s="80" t="s">
        <v>49</v>
      </c>
      <c r="H52" s="81">
        <v>0.7</v>
      </c>
      <c r="I52" s="82"/>
      <c r="J52" s="82"/>
      <c r="K52" s="83">
        <v>5200000</v>
      </c>
      <c r="L52" s="84"/>
      <c r="M52" s="2"/>
    </row>
    <row r="53" spans="1:13" ht="25.5" x14ac:dyDescent="0.2">
      <c r="A53" s="22">
        <v>44</v>
      </c>
      <c r="B53" s="22"/>
      <c r="C53" s="78" t="s">
        <v>146</v>
      </c>
      <c r="D53" s="79" t="s">
        <v>147</v>
      </c>
      <c r="E53" s="79" t="s">
        <v>148</v>
      </c>
      <c r="F53" s="78" t="s">
        <v>126</v>
      </c>
      <c r="G53" s="80" t="s">
        <v>49</v>
      </c>
      <c r="H53" s="81">
        <v>0.7</v>
      </c>
      <c r="I53" s="82"/>
      <c r="J53" s="82"/>
      <c r="K53" s="83">
        <v>5200000</v>
      </c>
      <c r="L53" s="84"/>
      <c r="M53" s="2"/>
    </row>
    <row r="54" spans="1:13" ht="25.5" x14ac:dyDescent="0.2">
      <c r="A54" s="22">
        <v>45</v>
      </c>
      <c r="B54" s="22"/>
      <c r="C54" s="85" t="s">
        <v>149</v>
      </c>
      <c r="D54" s="86" t="s">
        <v>150</v>
      </c>
      <c r="E54" s="86" t="s">
        <v>151</v>
      </c>
      <c r="F54" s="87" t="s">
        <v>126</v>
      </c>
      <c r="G54" s="80" t="s">
        <v>49</v>
      </c>
      <c r="H54" s="88">
        <v>0.7</v>
      </c>
      <c r="I54" s="89"/>
      <c r="J54" s="89"/>
      <c r="K54" s="83">
        <v>5200000</v>
      </c>
      <c r="L54" s="90">
        <v>44277</v>
      </c>
      <c r="M54" s="2"/>
    </row>
    <row r="55" spans="1:13" ht="102" x14ac:dyDescent="0.2">
      <c r="A55" s="22">
        <v>46</v>
      </c>
      <c r="B55" s="22"/>
      <c r="C55" s="173">
        <v>4473010302</v>
      </c>
      <c r="D55" s="174" t="s">
        <v>152</v>
      </c>
      <c r="E55" s="175" t="s">
        <v>153</v>
      </c>
      <c r="F55" s="176" t="s">
        <v>126</v>
      </c>
      <c r="G55" s="177" t="s">
        <v>49</v>
      </c>
      <c r="H55" s="178">
        <v>0.7</v>
      </c>
      <c r="I55" s="172"/>
      <c r="J55" s="150">
        <v>4700000</v>
      </c>
      <c r="K55" s="179">
        <v>5200000</v>
      </c>
      <c r="L55" s="183" t="s">
        <v>544</v>
      </c>
      <c r="M55" s="2"/>
    </row>
    <row r="56" spans="1:13" ht="25.5" x14ac:dyDescent="0.2">
      <c r="A56" s="22">
        <v>47</v>
      </c>
      <c r="B56" s="22"/>
      <c r="C56" s="78" t="s">
        <v>154</v>
      </c>
      <c r="D56" s="79" t="s">
        <v>155</v>
      </c>
      <c r="E56" s="79" t="s">
        <v>156</v>
      </c>
      <c r="F56" s="87" t="s">
        <v>126</v>
      </c>
      <c r="G56" s="80" t="s">
        <v>49</v>
      </c>
      <c r="H56" s="88">
        <v>0.7</v>
      </c>
      <c r="I56" s="82"/>
      <c r="J56" s="82"/>
      <c r="K56" s="83">
        <v>5200000</v>
      </c>
      <c r="L56" s="84"/>
      <c r="M56" s="2"/>
    </row>
    <row r="57" spans="1:13" ht="26.25" x14ac:dyDescent="0.25">
      <c r="A57" s="22">
        <v>48</v>
      </c>
      <c r="B57" s="22"/>
      <c r="C57" s="91" t="s">
        <v>533</v>
      </c>
      <c r="D57" s="92" t="s">
        <v>534</v>
      </c>
      <c r="E57" s="92" t="s">
        <v>156</v>
      </c>
      <c r="F57" s="93" t="s">
        <v>126</v>
      </c>
      <c r="G57" s="80" t="s">
        <v>49</v>
      </c>
      <c r="H57" s="94">
        <v>0.7</v>
      </c>
      <c r="I57" s="82"/>
      <c r="J57" s="82"/>
      <c r="K57" s="83">
        <v>5200000</v>
      </c>
      <c r="L57" s="90">
        <v>44299</v>
      </c>
      <c r="M57" s="2"/>
    </row>
    <row r="58" spans="1:13" ht="26.25" x14ac:dyDescent="0.25">
      <c r="A58" s="22">
        <v>49</v>
      </c>
      <c r="B58" s="22"/>
      <c r="C58" s="91" t="s">
        <v>535</v>
      </c>
      <c r="D58" s="92" t="s">
        <v>536</v>
      </c>
      <c r="E58" s="92" t="s">
        <v>76</v>
      </c>
      <c r="F58" s="93" t="s">
        <v>126</v>
      </c>
      <c r="G58" s="80" t="s">
        <v>49</v>
      </c>
      <c r="H58" s="94">
        <v>0.7</v>
      </c>
      <c r="I58" s="82"/>
      <c r="J58" s="82"/>
      <c r="K58" s="83">
        <v>5200000</v>
      </c>
      <c r="L58" s="90">
        <v>44300</v>
      </c>
      <c r="M58" s="2"/>
    </row>
    <row r="59" spans="1:13" ht="26.25" x14ac:dyDescent="0.25">
      <c r="A59" s="22">
        <v>50</v>
      </c>
      <c r="B59" s="22"/>
      <c r="C59" s="91" t="s">
        <v>157</v>
      </c>
      <c r="D59" s="92" t="s">
        <v>158</v>
      </c>
      <c r="E59" s="92" t="s">
        <v>159</v>
      </c>
      <c r="F59" s="95" t="s">
        <v>126</v>
      </c>
      <c r="G59" s="80" t="s">
        <v>49</v>
      </c>
      <c r="H59" s="96">
        <v>0.7</v>
      </c>
      <c r="I59" s="89"/>
      <c r="J59" s="89"/>
      <c r="K59" s="97">
        <v>5200000</v>
      </c>
      <c r="L59" s="90">
        <v>44295</v>
      </c>
      <c r="M59" s="2"/>
    </row>
    <row r="60" spans="1:13" ht="26.25" x14ac:dyDescent="0.25">
      <c r="A60" s="22">
        <v>51</v>
      </c>
      <c r="B60" s="22"/>
      <c r="C60" s="91" t="s">
        <v>537</v>
      </c>
      <c r="D60" s="92" t="s">
        <v>57</v>
      </c>
      <c r="E60" s="92" t="s">
        <v>261</v>
      </c>
      <c r="F60" s="93" t="s">
        <v>126</v>
      </c>
      <c r="G60" s="80" t="s">
        <v>49</v>
      </c>
      <c r="H60" s="94">
        <v>0.7</v>
      </c>
      <c r="I60" s="89"/>
      <c r="J60" s="89"/>
      <c r="K60" s="97">
        <v>5200000</v>
      </c>
      <c r="L60" s="90">
        <v>44301</v>
      </c>
      <c r="M60" s="2"/>
    </row>
    <row r="61" spans="1:13" ht="25.5" x14ac:dyDescent="0.2">
      <c r="A61" s="22">
        <v>52</v>
      </c>
      <c r="B61" s="22"/>
      <c r="C61" s="78" t="s">
        <v>160</v>
      </c>
      <c r="D61" s="79" t="s">
        <v>161</v>
      </c>
      <c r="E61" s="79" t="s">
        <v>83</v>
      </c>
      <c r="F61" s="78" t="s">
        <v>126</v>
      </c>
      <c r="G61" s="80" t="s">
        <v>49</v>
      </c>
      <c r="H61" s="81">
        <v>0.7</v>
      </c>
      <c r="I61" s="82"/>
      <c r="J61" s="82"/>
      <c r="K61" s="83">
        <v>5200000</v>
      </c>
      <c r="L61" s="84"/>
      <c r="M61" s="2"/>
    </row>
    <row r="62" spans="1:13" ht="25.5" x14ac:dyDescent="0.2">
      <c r="A62" s="22">
        <v>53</v>
      </c>
      <c r="B62" s="22"/>
      <c r="C62" s="78" t="s">
        <v>162</v>
      </c>
      <c r="D62" s="79" t="s">
        <v>163</v>
      </c>
      <c r="E62" s="79" t="s">
        <v>164</v>
      </c>
      <c r="F62" s="78" t="s">
        <v>126</v>
      </c>
      <c r="G62" s="80" t="s">
        <v>49</v>
      </c>
      <c r="H62" s="81">
        <v>0.7</v>
      </c>
      <c r="I62" s="82"/>
      <c r="J62" s="82"/>
      <c r="K62" s="83">
        <v>5200000</v>
      </c>
      <c r="L62" s="84"/>
      <c r="M62" s="2"/>
    </row>
    <row r="63" spans="1:13" ht="25.5" x14ac:dyDescent="0.2">
      <c r="A63" s="22">
        <v>54</v>
      </c>
      <c r="B63" s="22"/>
      <c r="C63" s="78" t="s">
        <v>165</v>
      </c>
      <c r="D63" s="79" t="s">
        <v>166</v>
      </c>
      <c r="E63" s="79" t="s">
        <v>167</v>
      </c>
      <c r="F63" s="78" t="s">
        <v>126</v>
      </c>
      <c r="G63" s="80" t="s">
        <v>49</v>
      </c>
      <c r="H63" s="81">
        <v>0.7</v>
      </c>
      <c r="I63" s="82"/>
      <c r="J63" s="82"/>
      <c r="K63" s="83">
        <v>5200000</v>
      </c>
      <c r="L63" s="84"/>
      <c r="M63" s="2"/>
    </row>
    <row r="64" spans="1:13" ht="102" x14ac:dyDescent="0.2">
      <c r="A64" s="22">
        <v>55</v>
      </c>
      <c r="B64" s="22"/>
      <c r="C64" s="180">
        <v>4472010137</v>
      </c>
      <c r="D64" s="174" t="s">
        <v>168</v>
      </c>
      <c r="E64" s="175" t="s">
        <v>169</v>
      </c>
      <c r="F64" s="181" t="s">
        <v>126</v>
      </c>
      <c r="G64" s="177" t="s">
        <v>49</v>
      </c>
      <c r="H64" s="182">
        <v>0.7</v>
      </c>
      <c r="I64" s="172"/>
      <c r="J64" s="150">
        <v>4700000</v>
      </c>
      <c r="K64" s="179">
        <v>5200000</v>
      </c>
      <c r="L64" s="183" t="s">
        <v>544</v>
      </c>
      <c r="M64" s="2"/>
    </row>
    <row r="65" spans="1:16" ht="25.5" x14ac:dyDescent="0.2">
      <c r="A65" s="22">
        <v>56</v>
      </c>
      <c r="B65" s="22"/>
      <c r="C65" s="85" t="s">
        <v>170</v>
      </c>
      <c r="D65" s="86" t="s">
        <v>171</v>
      </c>
      <c r="E65" s="86" t="s">
        <v>172</v>
      </c>
      <c r="F65" s="85" t="s">
        <v>126</v>
      </c>
      <c r="G65" s="80" t="s">
        <v>49</v>
      </c>
      <c r="H65" s="98">
        <v>0.7</v>
      </c>
      <c r="I65" s="89"/>
      <c r="J65" s="89">
        <v>4700000</v>
      </c>
      <c r="K65" s="83">
        <v>5200000</v>
      </c>
      <c r="L65" s="84"/>
      <c r="M65" s="2"/>
    </row>
    <row r="66" spans="1:16" ht="25.5" x14ac:dyDescent="0.2">
      <c r="A66" s="22">
        <v>57</v>
      </c>
      <c r="B66" s="22"/>
      <c r="C66" s="78" t="s">
        <v>173</v>
      </c>
      <c r="D66" s="79" t="s">
        <v>174</v>
      </c>
      <c r="E66" s="79" t="s">
        <v>29</v>
      </c>
      <c r="F66" s="78" t="s">
        <v>126</v>
      </c>
      <c r="G66" s="80" t="s">
        <v>49</v>
      </c>
      <c r="H66" s="81">
        <v>0.7</v>
      </c>
      <c r="I66" s="82"/>
      <c r="J66" s="82"/>
      <c r="K66" s="83">
        <v>5200000</v>
      </c>
      <c r="L66" s="84"/>
      <c r="M66" s="2"/>
    </row>
    <row r="67" spans="1:16" ht="25.5" x14ac:dyDescent="0.2">
      <c r="A67" s="22">
        <v>58</v>
      </c>
      <c r="B67" s="22"/>
      <c r="C67" s="78" t="s">
        <v>175</v>
      </c>
      <c r="D67" s="79" t="s">
        <v>176</v>
      </c>
      <c r="E67" s="79" t="s">
        <v>177</v>
      </c>
      <c r="F67" s="78" t="s">
        <v>126</v>
      </c>
      <c r="G67" s="80" t="s">
        <v>49</v>
      </c>
      <c r="H67" s="81">
        <v>0.7</v>
      </c>
      <c r="I67" s="82"/>
      <c r="J67" s="82"/>
      <c r="K67" s="83">
        <v>5200000</v>
      </c>
      <c r="L67" s="84"/>
      <c r="M67" s="2"/>
    </row>
    <row r="68" spans="1:16" ht="25.5" x14ac:dyDescent="0.2">
      <c r="A68" s="22">
        <v>59</v>
      </c>
      <c r="B68" s="22"/>
      <c r="C68" s="78" t="s">
        <v>178</v>
      </c>
      <c r="D68" s="79" t="s">
        <v>179</v>
      </c>
      <c r="E68" s="79" t="s">
        <v>35</v>
      </c>
      <c r="F68" s="78" t="s">
        <v>126</v>
      </c>
      <c r="G68" s="80" t="s">
        <v>49</v>
      </c>
      <c r="H68" s="81">
        <v>0.7</v>
      </c>
      <c r="I68" s="82"/>
      <c r="J68" s="82"/>
      <c r="K68" s="83">
        <v>5200000</v>
      </c>
      <c r="L68" s="84"/>
      <c r="M68" s="2"/>
    </row>
    <row r="69" spans="1:16" ht="26.25" x14ac:dyDescent="0.25">
      <c r="A69" s="22">
        <v>60</v>
      </c>
      <c r="B69" s="22"/>
      <c r="C69" s="91" t="s">
        <v>538</v>
      </c>
      <c r="D69" s="92" t="s">
        <v>539</v>
      </c>
      <c r="E69" s="92" t="s">
        <v>35</v>
      </c>
      <c r="F69" s="91" t="s">
        <v>126</v>
      </c>
      <c r="G69" s="80" t="s">
        <v>49</v>
      </c>
      <c r="H69" s="94">
        <v>0.7</v>
      </c>
      <c r="I69" s="82"/>
      <c r="J69" s="82"/>
      <c r="K69" s="83">
        <v>5200000</v>
      </c>
      <c r="L69" s="99">
        <v>44301</v>
      </c>
      <c r="M69" s="2"/>
    </row>
    <row r="70" spans="1:16" ht="25.5" x14ac:dyDescent="0.2">
      <c r="A70" s="22">
        <v>61</v>
      </c>
      <c r="B70" s="22"/>
      <c r="C70" s="78" t="s">
        <v>180</v>
      </c>
      <c r="D70" s="79" t="s">
        <v>181</v>
      </c>
      <c r="E70" s="79" t="s">
        <v>182</v>
      </c>
      <c r="F70" s="78" t="s">
        <v>126</v>
      </c>
      <c r="G70" s="80" t="s">
        <v>49</v>
      </c>
      <c r="H70" s="81">
        <v>0.7</v>
      </c>
      <c r="I70" s="82"/>
      <c r="J70" s="82"/>
      <c r="K70" s="83">
        <v>5200000</v>
      </c>
      <c r="L70" s="84"/>
      <c r="M70" s="2"/>
    </row>
    <row r="71" spans="1:16" ht="25.5" x14ac:dyDescent="0.2">
      <c r="A71" s="22">
        <v>62</v>
      </c>
      <c r="B71" s="22"/>
      <c r="C71" s="78" t="s">
        <v>183</v>
      </c>
      <c r="D71" s="79" t="s">
        <v>184</v>
      </c>
      <c r="E71" s="79" t="s">
        <v>185</v>
      </c>
      <c r="F71" s="78" t="s">
        <v>126</v>
      </c>
      <c r="G71" s="80" t="s">
        <v>49</v>
      </c>
      <c r="H71" s="81">
        <v>0.7</v>
      </c>
      <c r="I71" s="82"/>
      <c r="J71" s="82"/>
      <c r="K71" s="83">
        <v>5200000</v>
      </c>
      <c r="L71" s="84"/>
      <c r="M71" s="2"/>
    </row>
    <row r="72" spans="1:16" ht="25.5" x14ac:dyDescent="0.2">
      <c r="A72" s="22">
        <v>63</v>
      </c>
      <c r="B72" s="22"/>
      <c r="C72" s="78" t="s">
        <v>186</v>
      </c>
      <c r="D72" s="79" t="s">
        <v>187</v>
      </c>
      <c r="E72" s="79" t="s">
        <v>188</v>
      </c>
      <c r="F72" s="78" t="s">
        <v>126</v>
      </c>
      <c r="G72" s="80" t="s">
        <v>49</v>
      </c>
      <c r="H72" s="81">
        <v>0.7</v>
      </c>
      <c r="I72" s="82"/>
      <c r="J72" s="82"/>
      <c r="K72" s="83">
        <v>5200000</v>
      </c>
      <c r="L72" s="84"/>
      <c r="M72" s="2"/>
    </row>
    <row r="73" spans="1:16" ht="25.5" x14ac:dyDescent="0.2">
      <c r="A73" s="22">
        <v>64</v>
      </c>
      <c r="B73" s="22"/>
      <c r="C73" s="78" t="s">
        <v>189</v>
      </c>
      <c r="D73" s="79" t="s">
        <v>190</v>
      </c>
      <c r="E73" s="79" t="s">
        <v>191</v>
      </c>
      <c r="F73" s="78" t="s">
        <v>126</v>
      </c>
      <c r="G73" s="80" t="s">
        <v>49</v>
      </c>
      <c r="H73" s="81">
        <v>0.7</v>
      </c>
      <c r="I73" s="82"/>
      <c r="J73" s="82"/>
      <c r="K73" s="83">
        <v>5200000</v>
      </c>
      <c r="L73" s="84"/>
      <c r="M73" s="2"/>
    </row>
    <row r="74" spans="1:16" ht="25.5" x14ac:dyDescent="0.2">
      <c r="A74" s="22">
        <v>65</v>
      </c>
      <c r="B74" s="22"/>
      <c r="C74" s="78" t="s">
        <v>192</v>
      </c>
      <c r="D74" s="79" t="s">
        <v>193</v>
      </c>
      <c r="E74" s="79" t="s">
        <v>194</v>
      </c>
      <c r="F74" s="78" t="s">
        <v>126</v>
      </c>
      <c r="G74" s="80" t="s">
        <v>49</v>
      </c>
      <c r="H74" s="81">
        <v>0.7</v>
      </c>
      <c r="I74" s="82"/>
      <c r="J74" s="82"/>
      <c r="K74" s="83">
        <v>5200000</v>
      </c>
      <c r="L74" s="84"/>
      <c r="M74" s="2"/>
    </row>
    <row r="75" spans="1:16" ht="25.5" x14ac:dyDescent="0.2">
      <c r="A75" s="22">
        <v>66</v>
      </c>
      <c r="B75" s="22"/>
      <c r="C75" s="78" t="s">
        <v>195</v>
      </c>
      <c r="D75" s="79" t="s">
        <v>107</v>
      </c>
      <c r="E75" s="79" t="s">
        <v>196</v>
      </c>
      <c r="F75" s="78" t="s">
        <v>126</v>
      </c>
      <c r="G75" s="80" t="s">
        <v>49</v>
      </c>
      <c r="H75" s="81">
        <v>0.7</v>
      </c>
      <c r="I75" s="82"/>
      <c r="J75" s="82"/>
      <c r="K75" s="83">
        <v>5200000</v>
      </c>
      <c r="L75" s="84"/>
      <c r="M75" s="2"/>
    </row>
    <row r="76" spans="1:16" ht="25.5" x14ac:dyDescent="0.2">
      <c r="A76" s="22">
        <v>67</v>
      </c>
      <c r="B76" s="22"/>
      <c r="C76" s="78" t="s">
        <v>197</v>
      </c>
      <c r="D76" s="79" t="s">
        <v>57</v>
      </c>
      <c r="E76" s="79" t="s">
        <v>198</v>
      </c>
      <c r="F76" s="78" t="s">
        <v>126</v>
      </c>
      <c r="G76" s="80" t="s">
        <v>49</v>
      </c>
      <c r="H76" s="81">
        <v>0.7</v>
      </c>
      <c r="I76" s="82"/>
      <c r="J76" s="82"/>
      <c r="K76" s="83">
        <v>5200000</v>
      </c>
      <c r="L76" s="84"/>
      <c r="M76" s="2">
        <v>27</v>
      </c>
      <c r="O76" s="78" t="s">
        <v>540</v>
      </c>
      <c r="P76" s="79" t="s">
        <v>541</v>
      </c>
    </row>
    <row r="77" spans="1:16" ht="25.5" x14ac:dyDescent="0.2">
      <c r="A77" s="22">
        <v>68</v>
      </c>
      <c r="B77" s="22"/>
      <c r="C77" s="66" t="s">
        <v>199</v>
      </c>
      <c r="D77" s="67" t="s">
        <v>200</v>
      </c>
      <c r="E77" s="68" t="s">
        <v>131</v>
      </c>
      <c r="F77" s="66" t="s">
        <v>201</v>
      </c>
      <c r="G77" s="69" t="s">
        <v>202</v>
      </c>
      <c r="H77" s="70">
        <v>0.7</v>
      </c>
      <c r="I77" s="71"/>
      <c r="J77" s="71"/>
      <c r="K77" s="100">
        <v>4675000</v>
      </c>
      <c r="L77" s="72"/>
      <c r="M77" s="2"/>
    </row>
    <row r="78" spans="1:16" ht="25.5" x14ac:dyDescent="0.2">
      <c r="A78" s="22">
        <v>69</v>
      </c>
      <c r="B78" s="22"/>
      <c r="C78" s="66" t="s">
        <v>203</v>
      </c>
      <c r="D78" s="67" t="s">
        <v>176</v>
      </c>
      <c r="E78" s="68" t="s">
        <v>204</v>
      </c>
      <c r="F78" s="66" t="s">
        <v>201</v>
      </c>
      <c r="G78" s="69" t="s">
        <v>202</v>
      </c>
      <c r="H78" s="70">
        <v>0.7</v>
      </c>
      <c r="I78" s="71"/>
      <c r="J78" s="71"/>
      <c r="K78" s="100">
        <v>4675000</v>
      </c>
      <c r="L78" s="72"/>
      <c r="M78" s="2"/>
    </row>
    <row r="79" spans="1:16" ht="25.5" x14ac:dyDescent="0.2">
      <c r="A79" s="22">
        <v>70</v>
      </c>
      <c r="B79" s="22"/>
      <c r="C79" s="66" t="s">
        <v>205</v>
      </c>
      <c r="D79" s="67" t="s">
        <v>206</v>
      </c>
      <c r="E79" s="68" t="s">
        <v>207</v>
      </c>
      <c r="F79" s="66" t="s">
        <v>201</v>
      </c>
      <c r="G79" s="69" t="s">
        <v>202</v>
      </c>
      <c r="H79" s="70">
        <v>0.7</v>
      </c>
      <c r="I79" s="71"/>
      <c r="J79" s="71"/>
      <c r="K79" s="100">
        <v>4675000</v>
      </c>
      <c r="L79" s="72"/>
      <c r="M79" s="2"/>
    </row>
    <row r="80" spans="1:16" ht="25.5" x14ac:dyDescent="0.2">
      <c r="A80" s="22">
        <v>71</v>
      </c>
      <c r="B80" s="22"/>
      <c r="C80" s="66" t="s">
        <v>208</v>
      </c>
      <c r="D80" s="67" t="s">
        <v>209</v>
      </c>
      <c r="E80" s="68" t="s">
        <v>210</v>
      </c>
      <c r="F80" s="66" t="s">
        <v>201</v>
      </c>
      <c r="G80" s="69" t="s">
        <v>202</v>
      </c>
      <c r="H80" s="70">
        <v>0.7</v>
      </c>
      <c r="I80" s="71"/>
      <c r="J80" s="71"/>
      <c r="K80" s="100">
        <v>4675000</v>
      </c>
      <c r="L80" s="72"/>
      <c r="M80" s="2"/>
    </row>
    <row r="81" spans="1:13" ht="25.5" x14ac:dyDescent="0.2">
      <c r="A81" s="22">
        <v>72</v>
      </c>
      <c r="B81" s="22"/>
      <c r="C81" s="66" t="s">
        <v>211</v>
      </c>
      <c r="D81" s="67" t="s">
        <v>212</v>
      </c>
      <c r="E81" s="68" t="s">
        <v>151</v>
      </c>
      <c r="F81" s="66" t="s">
        <v>201</v>
      </c>
      <c r="G81" s="69" t="s">
        <v>202</v>
      </c>
      <c r="H81" s="70">
        <v>0.7</v>
      </c>
      <c r="I81" s="71"/>
      <c r="J81" s="71"/>
      <c r="K81" s="100">
        <v>4675000</v>
      </c>
      <c r="L81" s="72"/>
      <c r="M81" s="2"/>
    </row>
    <row r="82" spans="1:13" ht="25.5" x14ac:dyDescent="0.2">
      <c r="A82" s="22">
        <v>73</v>
      </c>
      <c r="B82" s="22"/>
      <c r="C82" s="66" t="s">
        <v>213</v>
      </c>
      <c r="D82" s="67" t="s">
        <v>110</v>
      </c>
      <c r="E82" s="68" t="s">
        <v>214</v>
      </c>
      <c r="F82" s="66" t="s">
        <v>201</v>
      </c>
      <c r="G82" s="69" t="s">
        <v>202</v>
      </c>
      <c r="H82" s="70">
        <v>0.7</v>
      </c>
      <c r="I82" s="71"/>
      <c r="J82" s="71"/>
      <c r="K82" s="100">
        <v>4675000</v>
      </c>
      <c r="L82" s="72"/>
      <c r="M82" s="2"/>
    </row>
    <row r="83" spans="1:13" ht="25.5" x14ac:dyDescent="0.2">
      <c r="A83" s="22">
        <v>74</v>
      </c>
      <c r="B83" s="22"/>
      <c r="C83" s="66" t="s">
        <v>215</v>
      </c>
      <c r="D83" s="67" t="s">
        <v>66</v>
      </c>
      <c r="E83" s="68" t="s">
        <v>216</v>
      </c>
      <c r="F83" s="66" t="s">
        <v>201</v>
      </c>
      <c r="G83" s="69" t="s">
        <v>202</v>
      </c>
      <c r="H83" s="70">
        <v>0.7</v>
      </c>
      <c r="I83" s="71"/>
      <c r="J83" s="71"/>
      <c r="K83" s="100">
        <v>4675000</v>
      </c>
      <c r="L83" s="72"/>
      <c r="M83" s="2"/>
    </row>
    <row r="84" spans="1:13" ht="25.5" x14ac:dyDescent="0.2">
      <c r="A84" s="22">
        <v>75</v>
      </c>
      <c r="B84" s="22"/>
      <c r="C84" s="66" t="s">
        <v>217</v>
      </c>
      <c r="D84" s="67" t="s">
        <v>218</v>
      </c>
      <c r="E84" s="68" t="s">
        <v>92</v>
      </c>
      <c r="F84" s="66" t="s">
        <v>201</v>
      </c>
      <c r="G84" s="69" t="s">
        <v>202</v>
      </c>
      <c r="H84" s="70">
        <v>0.7</v>
      </c>
      <c r="I84" s="71"/>
      <c r="J84" s="71"/>
      <c r="K84" s="100">
        <v>4675000</v>
      </c>
      <c r="L84" s="72"/>
      <c r="M84" s="2"/>
    </row>
    <row r="85" spans="1:13" ht="25.5" x14ac:dyDescent="0.2">
      <c r="A85" s="22">
        <v>76</v>
      </c>
      <c r="B85" s="22"/>
      <c r="C85" s="66" t="s">
        <v>219</v>
      </c>
      <c r="D85" s="67" t="s">
        <v>220</v>
      </c>
      <c r="E85" s="68" t="s">
        <v>29</v>
      </c>
      <c r="F85" s="66" t="s">
        <v>201</v>
      </c>
      <c r="G85" s="69" t="s">
        <v>202</v>
      </c>
      <c r="H85" s="70">
        <v>0.7</v>
      </c>
      <c r="I85" s="71"/>
      <c r="J85" s="71"/>
      <c r="K85" s="100">
        <v>4675000</v>
      </c>
      <c r="L85" s="72"/>
      <c r="M85" s="2"/>
    </row>
    <row r="86" spans="1:13" ht="25.5" x14ac:dyDescent="0.2">
      <c r="A86" s="22">
        <v>77</v>
      </c>
      <c r="B86" s="22"/>
      <c r="C86" s="66" t="s">
        <v>221</v>
      </c>
      <c r="D86" s="67" t="s">
        <v>222</v>
      </c>
      <c r="E86" s="68" t="s">
        <v>223</v>
      </c>
      <c r="F86" s="66" t="s">
        <v>201</v>
      </c>
      <c r="G86" s="69" t="s">
        <v>202</v>
      </c>
      <c r="H86" s="70">
        <v>0.7</v>
      </c>
      <c r="I86" s="71"/>
      <c r="J86" s="71"/>
      <c r="K86" s="100">
        <v>4675000</v>
      </c>
      <c r="L86" s="72"/>
      <c r="M86" s="2"/>
    </row>
    <row r="87" spans="1:13" ht="25.5" x14ac:dyDescent="0.2">
      <c r="A87" s="22">
        <v>78</v>
      </c>
      <c r="B87" s="22"/>
      <c r="C87" s="66" t="s">
        <v>224</v>
      </c>
      <c r="D87" s="67" t="s">
        <v>225</v>
      </c>
      <c r="E87" s="68" t="s">
        <v>226</v>
      </c>
      <c r="F87" s="66" t="s">
        <v>201</v>
      </c>
      <c r="G87" s="69" t="s">
        <v>202</v>
      </c>
      <c r="H87" s="70">
        <v>0.7</v>
      </c>
      <c r="I87" s="71"/>
      <c r="J87" s="71"/>
      <c r="K87" s="100">
        <v>4675000</v>
      </c>
      <c r="L87" s="72"/>
      <c r="M87" s="2"/>
    </row>
    <row r="88" spans="1:13" ht="25.5" x14ac:dyDescent="0.2">
      <c r="A88" s="22">
        <v>79</v>
      </c>
      <c r="B88" s="22"/>
      <c r="C88" s="66" t="s">
        <v>227</v>
      </c>
      <c r="D88" s="67" t="s">
        <v>228</v>
      </c>
      <c r="E88" s="68" t="s">
        <v>229</v>
      </c>
      <c r="F88" s="66" t="s">
        <v>201</v>
      </c>
      <c r="G88" s="69" t="s">
        <v>202</v>
      </c>
      <c r="H88" s="70">
        <v>0.7</v>
      </c>
      <c r="I88" s="71"/>
      <c r="J88" s="71"/>
      <c r="K88" s="100">
        <v>4675000</v>
      </c>
      <c r="L88" s="72"/>
      <c r="M88" s="2"/>
    </row>
    <row r="89" spans="1:13" ht="25.5" x14ac:dyDescent="0.2">
      <c r="A89" s="22">
        <v>80</v>
      </c>
      <c r="B89" s="22"/>
      <c r="C89" s="66" t="s">
        <v>230</v>
      </c>
      <c r="D89" s="67" t="s">
        <v>231</v>
      </c>
      <c r="E89" s="68" t="s">
        <v>229</v>
      </c>
      <c r="F89" s="66" t="s">
        <v>201</v>
      </c>
      <c r="G89" s="69" t="s">
        <v>202</v>
      </c>
      <c r="H89" s="70">
        <v>0.7</v>
      </c>
      <c r="I89" s="71"/>
      <c r="J89" s="71"/>
      <c r="K89" s="100">
        <v>4675000</v>
      </c>
      <c r="L89" s="72"/>
      <c r="M89" s="2"/>
    </row>
    <row r="90" spans="1:13" ht="25.5" x14ac:dyDescent="0.2">
      <c r="A90" s="22">
        <v>81</v>
      </c>
      <c r="B90" s="22"/>
      <c r="C90" s="66" t="s">
        <v>232</v>
      </c>
      <c r="D90" s="67" t="s">
        <v>233</v>
      </c>
      <c r="E90" s="68" t="s">
        <v>194</v>
      </c>
      <c r="F90" s="66" t="s">
        <v>201</v>
      </c>
      <c r="G90" s="69" t="s">
        <v>202</v>
      </c>
      <c r="H90" s="70">
        <v>0.7</v>
      </c>
      <c r="I90" s="71"/>
      <c r="J90" s="71"/>
      <c r="K90" s="100">
        <v>4675000</v>
      </c>
      <c r="L90" s="72"/>
      <c r="M90" s="2"/>
    </row>
    <row r="91" spans="1:13" ht="25.5" x14ac:dyDescent="0.2">
      <c r="A91" s="22">
        <v>82</v>
      </c>
      <c r="B91" s="22"/>
      <c r="C91" s="66" t="s">
        <v>234</v>
      </c>
      <c r="D91" s="67" t="s">
        <v>235</v>
      </c>
      <c r="E91" s="68" t="s">
        <v>198</v>
      </c>
      <c r="F91" s="66" t="s">
        <v>201</v>
      </c>
      <c r="G91" s="69" t="s">
        <v>202</v>
      </c>
      <c r="H91" s="70">
        <v>0.7</v>
      </c>
      <c r="I91" s="71"/>
      <c r="J91" s="71"/>
      <c r="K91" s="100">
        <v>4675000</v>
      </c>
      <c r="L91" s="72"/>
      <c r="M91" s="2">
        <v>15</v>
      </c>
    </row>
    <row r="92" spans="1:13" ht="25.5" x14ac:dyDescent="0.2">
      <c r="A92" s="22">
        <v>83</v>
      </c>
      <c r="B92" s="22"/>
      <c r="C92" s="101" t="s">
        <v>236</v>
      </c>
      <c r="D92" s="102" t="s">
        <v>237</v>
      </c>
      <c r="E92" s="103" t="s">
        <v>238</v>
      </c>
      <c r="F92" s="101" t="s">
        <v>239</v>
      </c>
      <c r="G92" s="104" t="s">
        <v>240</v>
      </c>
      <c r="H92" s="105">
        <v>0.7</v>
      </c>
      <c r="I92" s="106"/>
      <c r="J92" s="107">
        <v>550000</v>
      </c>
      <c r="K92" s="107">
        <v>4950000</v>
      </c>
      <c r="L92" s="108"/>
      <c r="M92" s="2"/>
    </row>
    <row r="93" spans="1:13" ht="25.5" x14ac:dyDescent="0.2">
      <c r="A93" s="22">
        <v>84</v>
      </c>
      <c r="B93" s="22"/>
      <c r="C93" s="101" t="s">
        <v>241</v>
      </c>
      <c r="D93" s="102" t="s">
        <v>242</v>
      </c>
      <c r="E93" s="103" t="s">
        <v>243</v>
      </c>
      <c r="F93" s="101" t="s">
        <v>239</v>
      </c>
      <c r="G93" s="104" t="s">
        <v>240</v>
      </c>
      <c r="H93" s="105">
        <v>0.7</v>
      </c>
      <c r="I93" s="106"/>
      <c r="J93" s="107">
        <v>550000</v>
      </c>
      <c r="K93" s="107">
        <v>4950000</v>
      </c>
      <c r="L93" s="108"/>
      <c r="M93" s="2"/>
    </row>
    <row r="94" spans="1:13" ht="25.5" x14ac:dyDescent="0.2">
      <c r="A94" s="22">
        <v>85</v>
      </c>
      <c r="B94" s="22"/>
      <c r="C94" s="101" t="s">
        <v>244</v>
      </c>
      <c r="D94" s="102" t="s">
        <v>176</v>
      </c>
      <c r="E94" s="103" t="s">
        <v>61</v>
      </c>
      <c r="F94" s="101" t="s">
        <v>239</v>
      </c>
      <c r="G94" s="104" t="s">
        <v>240</v>
      </c>
      <c r="H94" s="105">
        <v>0.7</v>
      </c>
      <c r="I94" s="106"/>
      <c r="J94" s="107">
        <v>550000</v>
      </c>
      <c r="K94" s="107">
        <v>4950000</v>
      </c>
      <c r="L94" s="108"/>
      <c r="M94" s="2"/>
    </row>
    <row r="95" spans="1:13" ht="25.5" x14ac:dyDescent="0.2">
      <c r="A95" s="22">
        <v>86</v>
      </c>
      <c r="B95" s="22"/>
      <c r="C95" s="101" t="s">
        <v>245</v>
      </c>
      <c r="D95" s="102" t="s">
        <v>246</v>
      </c>
      <c r="E95" s="103" t="s">
        <v>247</v>
      </c>
      <c r="F95" s="101" t="s">
        <v>239</v>
      </c>
      <c r="G95" s="104" t="s">
        <v>240</v>
      </c>
      <c r="H95" s="105">
        <v>0.7</v>
      </c>
      <c r="I95" s="106"/>
      <c r="J95" s="107">
        <v>550000</v>
      </c>
      <c r="K95" s="107">
        <v>4950000</v>
      </c>
      <c r="L95" s="108"/>
      <c r="M95" s="2"/>
    </row>
    <row r="96" spans="1:13" ht="25.5" x14ac:dyDescent="0.2">
      <c r="A96" s="22">
        <v>87</v>
      </c>
      <c r="B96" s="22"/>
      <c r="C96" s="101" t="s">
        <v>248</v>
      </c>
      <c r="D96" s="102" t="s">
        <v>249</v>
      </c>
      <c r="E96" s="103" t="s">
        <v>247</v>
      </c>
      <c r="F96" s="101" t="s">
        <v>239</v>
      </c>
      <c r="G96" s="104" t="s">
        <v>240</v>
      </c>
      <c r="H96" s="105">
        <v>0.7</v>
      </c>
      <c r="I96" s="106"/>
      <c r="J96" s="107">
        <v>550000</v>
      </c>
      <c r="K96" s="107">
        <v>4950000</v>
      </c>
      <c r="L96" s="108"/>
      <c r="M96" s="2"/>
    </row>
    <row r="97" spans="1:13" ht="25.5" x14ac:dyDescent="0.2">
      <c r="A97" s="22">
        <v>88</v>
      </c>
      <c r="B97" s="22"/>
      <c r="C97" s="101" t="s">
        <v>250</v>
      </c>
      <c r="D97" s="102" t="s">
        <v>251</v>
      </c>
      <c r="E97" s="103" t="s">
        <v>252</v>
      </c>
      <c r="F97" s="101" t="s">
        <v>239</v>
      </c>
      <c r="G97" s="104" t="s">
        <v>240</v>
      </c>
      <c r="H97" s="105">
        <v>0.7</v>
      </c>
      <c r="I97" s="106"/>
      <c r="J97" s="107">
        <v>550000</v>
      </c>
      <c r="K97" s="107">
        <v>4950000</v>
      </c>
      <c r="L97" s="108"/>
      <c r="M97" s="2"/>
    </row>
    <row r="98" spans="1:13" ht="25.5" x14ac:dyDescent="0.2">
      <c r="A98" s="22">
        <v>89</v>
      </c>
      <c r="B98" s="22"/>
      <c r="C98" s="101" t="s">
        <v>253</v>
      </c>
      <c r="D98" s="102" t="s">
        <v>254</v>
      </c>
      <c r="E98" s="103" t="s">
        <v>255</v>
      </c>
      <c r="F98" s="101" t="s">
        <v>239</v>
      </c>
      <c r="G98" s="104" t="s">
        <v>240</v>
      </c>
      <c r="H98" s="105">
        <v>0.7</v>
      </c>
      <c r="I98" s="106"/>
      <c r="J98" s="107">
        <v>550000</v>
      </c>
      <c r="K98" s="107">
        <v>4950000</v>
      </c>
      <c r="L98" s="108"/>
      <c r="M98" s="2"/>
    </row>
    <row r="99" spans="1:13" ht="25.5" x14ac:dyDescent="0.2">
      <c r="A99" s="22">
        <v>90</v>
      </c>
      <c r="B99" s="22"/>
      <c r="C99" s="101" t="s">
        <v>256</v>
      </c>
      <c r="D99" s="102" t="s">
        <v>257</v>
      </c>
      <c r="E99" s="103" t="s">
        <v>258</v>
      </c>
      <c r="F99" s="101" t="s">
        <v>239</v>
      </c>
      <c r="G99" s="104" t="s">
        <v>240</v>
      </c>
      <c r="H99" s="105">
        <v>0.7</v>
      </c>
      <c r="I99" s="106"/>
      <c r="J99" s="107">
        <v>550000</v>
      </c>
      <c r="K99" s="107">
        <v>4950000</v>
      </c>
      <c r="L99" s="108"/>
      <c r="M99" s="2"/>
    </row>
    <row r="100" spans="1:13" ht="25.5" x14ac:dyDescent="0.2">
      <c r="A100" s="22">
        <v>91</v>
      </c>
      <c r="B100" s="22"/>
      <c r="C100" s="101" t="s">
        <v>259</v>
      </c>
      <c r="D100" s="102" t="s">
        <v>260</v>
      </c>
      <c r="E100" s="103" t="s">
        <v>261</v>
      </c>
      <c r="F100" s="101" t="s">
        <v>239</v>
      </c>
      <c r="G100" s="104" t="s">
        <v>240</v>
      </c>
      <c r="H100" s="105">
        <v>0.7</v>
      </c>
      <c r="I100" s="106"/>
      <c r="J100" s="107">
        <v>550000</v>
      </c>
      <c r="K100" s="107">
        <v>4950000</v>
      </c>
      <c r="L100" s="108"/>
      <c r="M100" s="2"/>
    </row>
    <row r="101" spans="1:13" ht="25.5" x14ac:dyDescent="0.2">
      <c r="A101" s="22">
        <v>92</v>
      </c>
      <c r="B101" s="22"/>
      <c r="C101" s="109" t="s">
        <v>262</v>
      </c>
      <c r="D101" s="110" t="s">
        <v>110</v>
      </c>
      <c r="E101" s="111" t="s">
        <v>263</v>
      </c>
      <c r="F101" s="109" t="s">
        <v>239</v>
      </c>
      <c r="G101" s="104" t="s">
        <v>240</v>
      </c>
      <c r="H101" s="105">
        <v>0.7</v>
      </c>
      <c r="I101" s="106"/>
      <c r="J101" s="107">
        <v>550000</v>
      </c>
      <c r="K101" s="107">
        <v>4950000</v>
      </c>
      <c r="L101" s="108"/>
      <c r="M101" s="2"/>
    </row>
    <row r="102" spans="1:13" ht="25.5" x14ac:dyDescent="0.2">
      <c r="A102" s="22">
        <v>93</v>
      </c>
      <c r="B102" s="22"/>
      <c r="C102" s="101" t="s">
        <v>264</v>
      </c>
      <c r="D102" s="102" t="s">
        <v>265</v>
      </c>
      <c r="E102" s="103" t="s">
        <v>216</v>
      </c>
      <c r="F102" s="101" t="s">
        <v>239</v>
      </c>
      <c r="G102" s="104" t="s">
        <v>240</v>
      </c>
      <c r="H102" s="105">
        <v>0.7</v>
      </c>
      <c r="I102" s="106"/>
      <c r="J102" s="107">
        <v>550000</v>
      </c>
      <c r="K102" s="107">
        <v>4950000</v>
      </c>
      <c r="L102" s="108"/>
      <c r="M102" s="2"/>
    </row>
    <row r="103" spans="1:13" ht="25.5" x14ac:dyDescent="0.2">
      <c r="A103" s="22">
        <v>94</v>
      </c>
      <c r="B103" s="22"/>
      <c r="C103" s="109" t="s">
        <v>266</v>
      </c>
      <c r="D103" s="110" t="s">
        <v>267</v>
      </c>
      <c r="E103" s="111" t="s">
        <v>169</v>
      </c>
      <c r="F103" s="109" t="s">
        <v>239</v>
      </c>
      <c r="G103" s="104" t="s">
        <v>240</v>
      </c>
      <c r="H103" s="105">
        <v>0.7</v>
      </c>
      <c r="I103" s="106"/>
      <c r="J103" s="107">
        <v>550000</v>
      </c>
      <c r="K103" s="107">
        <v>4950000</v>
      </c>
      <c r="L103" s="108"/>
      <c r="M103" s="2"/>
    </row>
    <row r="104" spans="1:13" ht="25.5" x14ac:dyDescent="0.2">
      <c r="A104" s="22">
        <v>95</v>
      </c>
      <c r="B104" s="22"/>
      <c r="C104" s="101" t="s">
        <v>268</v>
      </c>
      <c r="D104" s="102" t="s">
        <v>176</v>
      </c>
      <c r="E104" s="103" t="s">
        <v>223</v>
      </c>
      <c r="F104" s="101" t="s">
        <v>239</v>
      </c>
      <c r="G104" s="104" t="s">
        <v>240</v>
      </c>
      <c r="H104" s="105">
        <v>0.7</v>
      </c>
      <c r="I104" s="106"/>
      <c r="J104" s="107">
        <v>550000</v>
      </c>
      <c r="K104" s="107">
        <v>4950000</v>
      </c>
      <c r="L104" s="108"/>
      <c r="M104" s="2"/>
    </row>
    <row r="105" spans="1:13" ht="25.5" x14ac:dyDescent="0.2">
      <c r="A105" s="22">
        <v>96</v>
      </c>
      <c r="B105" s="22"/>
      <c r="C105" s="101" t="s">
        <v>269</v>
      </c>
      <c r="D105" s="102" t="s">
        <v>270</v>
      </c>
      <c r="E105" s="103" t="s">
        <v>229</v>
      </c>
      <c r="F105" s="101" t="s">
        <v>239</v>
      </c>
      <c r="G105" s="104" t="s">
        <v>240</v>
      </c>
      <c r="H105" s="105">
        <v>0.7</v>
      </c>
      <c r="I105" s="106"/>
      <c r="J105" s="107">
        <v>550000</v>
      </c>
      <c r="K105" s="107">
        <v>4950000</v>
      </c>
      <c r="L105" s="108"/>
      <c r="M105" s="2"/>
    </row>
    <row r="106" spans="1:13" ht="25.5" x14ac:dyDescent="0.2">
      <c r="A106" s="22">
        <v>97</v>
      </c>
      <c r="B106" s="22"/>
      <c r="C106" s="101" t="s">
        <v>271</v>
      </c>
      <c r="D106" s="102" t="s">
        <v>176</v>
      </c>
      <c r="E106" s="103" t="s">
        <v>119</v>
      </c>
      <c r="F106" s="101" t="s">
        <v>239</v>
      </c>
      <c r="G106" s="104" t="s">
        <v>240</v>
      </c>
      <c r="H106" s="105">
        <v>0.7</v>
      </c>
      <c r="I106" s="106"/>
      <c r="J106" s="107">
        <v>550000</v>
      </c>
      <c r="K106" s="107">
        <v>4950000</v>
      </c>
      <c r="L106" s="108"/>
      <c r="M106" s="2"/>
    </row>
    <row r="107" spans="1:13" ht="25.5" x14ac:dyDescent="0.2">
      <c r="A107" s="22">
        <v>98</v>
      </c>
      <c r="B107" s="22"/>
      <c r="C107" s="101" t="s">
        <v>272</v>
      </c>
      <c r="D107" s="102" t="s">
        <v>273</v>
      </c>
      <c r="E107" s="103" t="s">
        <v>274</v>
      </c>
      <c r="F107" s="101" t="s">
        <v>239</v>
      </c>
      <c r="G107" s="104" t="s">
        <v>240</v>
      </c>
      <c r="H107" s="105">
        <v>0.7</v>
      </c>
      <c r="I107" s="106"/>
      <c r="J107" s="107">
        <v>550000</v>
      </c>
      <c r="K107" s="107">
        <v>4950000</v>
      </c>
      <c r="L107" s="108"/>
      <c r="M107" s="2">
        <v>16</v>
      </c>
    </row>
    <row r="108" spans="1:13" ht="25.5" x14ac:dyDescent="0.2">
      <c r="A108" s="22">
        <v>99</v>
      </c>
      <c r="B108" s="22"/>
      <c r="C108" s="112">
        <v>4471210381</v>
      </c>
      <c r="D108" s="113" t="s">
        <v>275</v>
      </c>
      <c r="E108" s="113" t="s">
        <v>276</v>
      </c>
      <c r="F108" s="114" t="s">
        <v>277</v>
      </c>
      <c r="G108" s="115" t="s">
        <v>278</v>
      </c>
      <c r="H108" s="116">
        <v>0.7</v>
      </c>
      <c r="I108" s="117"/>
      <c r="J108" s="117"/>
      <c r="K108" s="117">
        <v>5200000</v>
      </c>
      <c r="L108" s="112"/>
      <c r="M108" s="2"/>
    </row>
    <row r="109" spans="1:13" ht="25.5" x14ac:dyDescent="0.2">
      <c r="A109" s="22">
        <v>100</v>
      </c>
      <c r="B109" s="22"/>
      <c r="C109" s="112">
        <v>4471210176</v>
      </c>
      <c r="D109" s="113" t="s">
        <v>279</v>
      </c>
      <c r="E109" s="113" t="s">
        <v>280</v>
      </c>
      <c r="F109" s="114" t="s">
        <v>277</v>
      </c>
      <c r="G109" s="115" t="s">
        <v>278</v>
      </c>
      <c r="H109" s="116">
        <v>0.7</v>
      </c>
      <c r="I109" s="117"/>
      <c r="J109" s="117"/>
      <c r="K109" s="117">
        <v>5200000</v>
      </c>
      <c r="L109" s="112"/>
      <c r="M109" s="2"/>
    </row>
    <row r="110" spans="1:13" ht="25.5" x14ac:dyDescent="0.2">
      <c r="A110" s="22">
        <v>101</v>
      </c>
      <c r="B110" s="22"/>
      <c r="C110" s="112">
        <v>4471210143</v>
      </c>
      <c r="D110" s="113" t="s">
        <v>281</v>
      </c>
      <c r="E110" s="113" t="s">
        <v>282</v>
      </c>
      <c r="F110" s="114" t="s">
        <v>277</v>
      </c>
      <c r="G110" s="115" t="s">
        <v>278</v>
      </c>
      <c r="H110" s="116">
        <v>0.7</v>
      </c>
      <c r="I110" s="117"/>
      <c r="J110" s="117"/>
      <c r="K110" s="117">
        <v>5200000</v>
      </c>
      <c r="L110" s="112"/>
      <c r="M110" s="2"/>
    </row>
    <row r="111" spans="1:13" ht="25.5" x14ac:dyDescent="0.2">
      <c r="A111" s="22">
        <v>102</v>
      </c>
      <c r="B111" s="22"/>
      <c r="C111" s="112">
        <v>4471210184</v>
      </c>
      <c r="D111" s="113" t="s">
        <v>283</v>
      </c>
      <c r="E111" s="113" t="s">
        <v>143</v>
      </c>
      <c r="F111" s="114" t="s">
        <v>277</v>
      </c>
      <c r="G111" s="115" t="s">
        <v>278</v>
      </c>
      <c r="H111" s="116">
        <v>0.7</v>
      </c>
      <c r="I111" s="117"/>
      <c r="J111" s="117"/>
      <c r="K111" s="117">
        <v>5200000</v>
      </c>
      <c r="L111" s="112"/>
      <c r="M111" s="2"/>
    </row>
    <row r="112" spans="1:13" ht="25.5" x14ac:dyDescent="0.2">
      <c r="A112" s="22">
        <v>103</v>
      </c>
      <c r="B112" s="22"/>
      <c r="C112" s="112">
        <v>4471210372</v>
      </c>
      <c r="D112" s="113" t="s">
        <v>284</v>
      </c>
      <c r="E112" s="113" t="s">
        <v>285</v>
      </c>
      <c r="F112" s="114" t="s">
        <v>277</v>
      </c>
      <c r="G112" s="115" t="s">
        <v>278</v>
      </c>
      <c r="H112" s="116">
        <v>0.7</v>
      </c>
      <c r="I112" s="117"/>
      <c r="J112" s="117"/>
      <c r="K112" s="117">
        <v>5200000</v>
      </c>
      <c r="L112" s="112"/>
      <c r="M112" s="2"/>
    </row>
    <row r="113" spans="1:13" ht="25.5" x14ac:dyDescent="0.2">
      <c r="A113" s="22">
        <v>104</v>
      </c>
      <c r="B113" s="22"/>
      <c r="C113" s="112">
        <v>4471210323</v>
      </c>
      <c r="D113" s="113" t="s">
        <v>286</v>
      </c>
      <c r="E113" s="113" t="s">
        <v>287</v>
      </c>
      <c r="F113" s="114" t="s">
        <v>277</v>
      </c>
      <c r="G113" s="115" t="s">
        <v>278</v>
      </c>
      <c r="H113" s="116">
        <v>0.7</v>
      </c>
      <c r="I113" s="117"/>
      <c r="J113" s="117"/>
      <c r="K113" s="117">
        <v>5200000</v>
      </c>
      <c r="L113" s="112"/>
      <c r="M113" s="2"/>
    </row>
    <row r="114" spans="1:13" ht="25.5" x14ac:dyDescent="0.2">
      <c r="A114" s="22">
        <v>105</v>
      </c>
      <c r="B114" s="22"/>
      <c r="C114" s="112">
        <v>4471210453</v>
      </c>
      <c r="D114" s="113" t="s">
        <v>110</v>
      </c>
      <c r="E114" s="113" t="s">
        <v>111</v>
      </c>
      <c r="F114" s="114" t="s">
        <v>277</v>
      </c>
      <c r="G114" s="115" t="s">
        <v>278</v>
      </c>
      <c r="H114" s="116">
        <v>0.7</v>
      </c>
      <c r="I114" s="117"/>
      <c r="J114" s="117"/>
      <c r="K114" s="117">
        <v>5200000</v>
      </c>
      <c r="L114" s="112"/>
      <c r="M114" s="2"/>
    </row>
    <row r="115" spans="1:13" ht="25.5" x14ac:dyDescent="0.2">
      <c r="A115" s="22">
        <v>106</v>
      </c>
      <c r="B115" s="22"/>
      <c r="C115" s="112">
        <v>4472160142</v>
      </c>
      <c r="D115" s="113" t="s">
        <v>288</v>
      </c>
      <c r="E115" s="113" t="s">
        <v>151</v>
      </c>
      <c r="F115" s="114" t="s">
        <v>277</v>
      </c>
      <c r="G115" s="115" t="s">
        <v>278</v>
      </c>
      <c r="H115" s="116">
        <v>0.7</v>
      </c>
      <c r="I115" s="117"/>
      <c r="J115" s="117"/>
      <c r="K115" s="117">
        <v>5200000</v>
      </c>
      <c r="L115" s="112"/>
      <c r="M115" s="2"/>
    </row>
    <row r="116" spans="1:13" ht="25.5" x14ac:dyDescent="0.2">
      <c r="A116" s="22">
        <v>107</v>
      </c>
      <c r="B116" s="22"/>
      <c r="C116" s="112">
        <v>4471210457</v>
      </c>
      <c r="D116" s="113" t="s">
        <v>289</v>
      </c>
      <c r="E116" s="113" t="s">
        <v>153</v>
      </c>
      <c r="F116" s="114" t="s">
        <v>277</v>
      </c>
      <c r="G116" s="115" t="s">
        <v>278</v>
      </c>
      <c r="H116" s="116">
        <v>0.7</v>
      </c>
      <c r="I116" s="117"/>
      <c r="J116" s="117"/>
      <c r="K116" s="117">
        <v>5200000</v>
      </c>
      <c r="L116" s="112"/>
      <c r="M116" s="2"/>
    </row>
    <row r="117" spans="1:13" ht="25.5" x14ac:dyDescent="0.2">
      <c r="A117" s="22">
        <v>108</v>
      </c>
      <c r="B117" s="22"/>
      <c r="C117" s="112">
        <v>4471210500</v>
      </c>
      <c r="D117" s="113" t="s">
        <v>290</v>
      </c>
      <c r="E117" s="113" t="s">
        <v>291</v>
      </c>
      <c r="F117" s="114" t="s">
        <v>277</v>
      </c>
      <c r="G117" s="115" t="s">
        <v>278</v>
      </c>
      <c r="H117" s="116">
        <v>0.7</v>
      </c>
      <c r="I117" s="117"/>
      <c r="J117" s="117"/>
      <c r="K117" s="117">
        <v>5200000</v>
      </c>
      <c r="L117" s="112"/>
      <c r="M117" s="2"/>
    </row>
    <row r="118" spans="1:13" ht="25.5" x14ac:dyDescent="0.2">
      <c r="A118" s="22">
        <v>109</v>
      </c>
      <c r="B118" s="22"/>
      <c r="C118" s="112">
        <v>4472160141</v>
      </c>
      <c r="D118" s="113" t="s">
        <v>292</v>
      </c>
      <c r="E118" s="113" t="s">
        <v>293</v>
      </c>
      <c r="F118" s="114" t="s">
        <v>277</v>
      </c>
      <c r="G118" s="115" t="s">
        <v>278</v>
      </c>
      <c r="H118" s="116">
        <v>0.7</v>
      </c>
      <c r="I118" s="117"/>
      <c r="J118" s="117"/>
      <c r="K118" s="117">
        <v>5200000</v>
      </c>
      <c r="L118" s="112"/>
      <c r="M118" s="2"/>
    </row>
    <row r="119" spans="1:13" ht="25.5" x14ac:dyDescent="0.2">
      <c r="A119" s="22">
        <v>110</v>
      </c>
      <c r="B119" s="22"/>
      <c r="C119" s="112">
        <v>4471210511</v>
      </c>
      <c r="D119" s="113" t="s">
        <v>294</v>
      </c>
      <c r="E119" s="113" t="s">
        <v>295</v>
      </c>
      <c r="F119" s="114" t="s">
        <v>277</v>
      </c>
      <c r="G119" s="115" t="s">
        <v>278</v>
      </c>
      <c r="H119" s="116">
        <v>0.7</v>
      </c>
      <c r="I119" s="117"/>
      <c r="J119" s="117"/>
      <c r="K119" s="117">
        <v>5200000</v>
      </c>
      <c r="L119" s="112"/>
      <c r="M119" s="2"/>
    </row>
    <row r="120" spans="1:13" ht="25.5" x14ac:dyDescent="0.2">
      <c r="A120" s="22">
        <v>111</v>
      </c>
      <c r="B120" s="22"/>
      <c r="C120" s="112">
        <v>4471210136</v>
      </c>
      <c r="D120" s="113" t="s">
        <v>158</v>
      </c>
      <c r="E120" s="113" t="s">
        <v>92</v>
      </c>
      <c r="F120" s="114" t="s">
        <v>277</v>
      </c>
      <c r="G120" s="115" t="s">
        <v>278</v>
      </c>
      <c r="H120" s="116">
        <v>0.7</v>
      </c>
      <c r="I120" s="117"/>
      <c r="J120" s="117"/>
      <c r="K120" s="117">
        <v>5200000</v>
      </c>
      <c r="L120" s="112"/>
      <c r="M120" s="2"/>
    </row>
    <row r="121" spans="1:13" ht="25.5" x14ac:dyDescent="0.2">
      <c r="A121" s="22">
        <v>112</v>
      </c>
      <c r="B121" s="22"/>
      <c r="C121" s="112">
        <v>4471210232</v>
      </c>
      <c r="D121" s="113" t="s">
        <v>193</v>
      </c>
      <c r="E121" s="113" t="s">
        <v>92</v>
      </c>
      <c r="F121" s="114" t="s">
        <v>277</v>
      </c>
      <c r="G121" s="115" t="s">
        <v>278</v>
      </c>
      <c r="H121" s="116">
        <v>0.7</v>
      </c>
      <c r="I121" s="117"/>
      <c r="J121" s="117"/>
      <c r="K121" s="117">
        <v>5200000</v>
      </c>
      <c r="L121" s="112"/>
      <c r="M121" s="2"/>
    </row>
    <row r="122" spans="1:13" ht="25.5" x14ac:dyDescent="0.2">
      <c r="A122" s="22">
        <v>113</v>
      </c>
      <c r="B122" s="22"/>
      <c r="C122" s="112">
        <v>4471210353</v>
      </c>
      <c r="D122" s="113" t="s">
        <v>296</v>
      </c>
      <c r="E122" s="113" t="s">
        <v>35</v>
      </c>
      <c r="F122" s="114" t="s">
        <v>277</v>
      </c>
      <c r="G122" s="115" t="s">
        <v>278</v>
      </c>
      <c r="H122" s="116">
        <v>0.7</v>
      </c>
      <c r="I122" s="117"/>
      <c r="J122" s="117"/>
      <c r="K122" s="117">
        <v>5200000</v>
      </c>
      <c r="L122" s="112"/>
      <c r="M122" s="2"/>
    </row>
    <row r="123" spans="1:13" ht="25.5" x14ac:dyDescent="0.2">
      <c r="A123" s="22">
        <v>114</v>
      </c>
      <c r="B123" s="22"/>
      <c r="C123" s="112">
        <v>4471210166</v>
      </c>
      <c r="D123" s="113" t="s">
        <v>297</v>
      </c>
      <c r="E123" s="113" t="s">
        <v>298</v>
      </c>
      <c r="F123" s="114" t="s">
        <v>277</v>
      </c>
      <c r="G123" s="115" t="s">
        <v>278</v>
      </c>
      <c r="H123" s="116">
        <v>0.7</v>
      </c>
      <c r="I123" s="117"/>
      <c r="J123" s="117"/>
      <c r="K123" s="117">
        <v>5200000</v>
      </c>
      <c r="L123" s="112"/>
      <c r="M123" s="2"/>
    </row>
    <row r="124" spans="1:13" ht="25.5" x14ac:dyDescent="0.2">
      <c r="A124" s="22">
        <v>115</v>
      </c>
      <c r="B124" s="22"/>
      <c r="C124" s="112">
        <v>4471230447</v>
      </c>
      <c r="D124" s="113" t="s">
        <v>299</v>
      </c>
      <c r="E124" s="113" t="s">
        <v>300</v>
      </c>
      <c r="F124" s="114" t="s">
        <v>277</v>
      </c>
      <c r="G124" s="115" t="s">
        <v>278</v>
      </c>
      <c r="H124" s="116">
        <v>0.7</v>
      </c>
      <c r="I124" s="117"/>
      <c r="J124" s="117"/>
      <c r="K124" s="117">
        <v>5200000</v>
      </c>
      <c r="L124" s="112"/>
      <c r="M124" s="2"/>
    </row>
    <row r="125" spans="1:13" ht="25.5" x14ac:dyDescent="0.2">
      <c r="A125" s="22">
        <v>116</v>
      </c>
      <c r="B125" s="22"/>
      <c r="C125" s="112">
        <v>4471230462</v>
      </c>
      <c r="D125" s="113" t="s">
        <v>301</v>
      </c>
      <c r="E125" s="113" t="s">
        <v>102</v>
      </c>
      <c r="F125" s="114" t="s">
        <v>277</v>
      </c>
      <c r="G125" s="115" t="s">
        <v>278</v>
      </c>
      <c r="H125" s="116">
        <v>0.7</v>
      </c>
      <c r="I125" s="117"/>
      <c r="J125" s="117"/>
      <c r="K125" s="117">
        <v>5200000</v>
      </c>
      <c r="L125" s="112"/>
      <c r="M125" s="2"/>
    </row>
    <row r="126" spans="1:13" ht="25.5" x14ac:dyDescent="0.2">
      <c r="A126" s="22">
        <v>117</v>
      </c>
      <c r="B126" s="22"/>
      <c r="C126" s="112">
        <v>4471210062</v>
      </c>
      <c r="D126" s="113" t="s">
        <v>267</v>
      </c>
      <c r="E126" s="113" t="s">
        <v>191</v>
      </c>
      <c r="F126" s="114" t="s">
        <v>277</v>
      </c>
      <c r="G126" s="115" t="s">
        <v>278</v>
      </c>
      <c r="H126" s="116">
        <v>0.7</v>
      </c>
      <c r="I126" s="117"/>
      <c r="J126" s="117"/>
      <c r="K126" s="117">
        <v>5200000</v>
      </c>
      <c r="L126" s="112"/>
      <c r="M126" s="2"/>
    </row>
    <row r="127" spans="1:13" ht="25.5" x14ac:dyDescent="0.2">
      <c r="A127" s="22">
        <v>118</v>
      </c>
      <c r="B127" s="22"/>
      <c r="C127" s="112">
        <v>4472160215</v>
      </c>
      <c r="D127" s="113" t="s">
        <v>302</v>
      </c>
      <c r="E127" s="113" t="s">
        <v>105</v>
      </c>
      <c r="F127" s="114" t="s">
        <v>277</v>
      </c>
      <c r="G127" s="115" t="s">
        <v>278</v>
      </c>
      <c r="H127" s="116">
        <v>0.7</v>
      </c>
      <c r="I127" s="117"/>
      <c r="J127" s="117"/>
      <c r="K127" s="117">
        <v>5200000</v>
      </c>
      <c r="L127" s="112"/>
      <c r="M127" s="2"/>
    </row>
    <row r="128" spans="1:13" ht="25.5" x14ac:dyDescent="0.2">
      <c r="A128" s="22">
        <v>119</v>
      </c>
      <c r="B128" s="22"/>
      <c r="C128" s="112">
        <v>4471210354</v>
      </c>
      <c r="D128" s="113" t="s">
        <v>101</v>
      </c>
      <c r="E128" s="113" t="s">
        <v>303</v>
      </c>
      <c r="F128" s="114" t="s">
        <v>277</v>
      </c>
      <c r="G128" s="115" t="s">
        <v>278</v>
      </c>
      <c r="H128" s="116">
        <v>0.7</v>
      </c>
      <c r="I128" s="117"/>
      <c r="J128" s="117"/>
      <c r="K128" s="117">
        <v>5200000</v>
      </c>
      <c r="L128" s="112"/>
      <c r="M128" s="2">
        <v>21</v>
      </c>
    </row>
    <row r="129" spans="1:13" ht="25.5" x14ac:dyDescent="0.2">
      <c r="A129" s="22">
        <v>120</v>
      </c>
      <c r="B129" s="22"/>
      <c r="C129" s="118" t="s">
        <v>304</v>
      </c>
      <c r="D129" s="119" t="s">
        <v>305</v>
      </c>
      <c r="E129" s="119" t="s">
        <v>20</v>
      </c>
      <c r="F129" s="118" t="s">
        <v>306</v>
      </c>
      <c r="G129" s="120" t="s">
        <v>307</v>
      </c>
      <c r="H129" s="121">
        <v>0.7</v>
      </c>
      <c r="I129" s="122"/>
      <c r="J129" s="122"/>
      <c r="K129" s="122">
        <v>5200000</v>
      </c>
      <c r="L129" s="123"/>
      <c r="M129" s="2"/>
    </row>
    <row r="130" spans="1:13" ht="25.5" x14ac:dyDescent="0.2">
      <c r="A130" s="22">
        <v>121</v>
      </c>
      <c r="B130" s="22"/>
      <c r="C130" s="118" t="s">
        <v>308</v>
      </c>
      <c r="D130" s="119" t="s">
        <v>309</v>
      </c>
      <c r="E130" s="119" t="s">
        <v>310</v>
      </c>
      <c r="F130" s="118" t="s">
        <v>306</v>
      </c>
      <c r="G130" s="120" t="s">
        <v>307</v>
      </c>
      <c r="H130" s="121">
        <v>0.7</v>
      </c>
      <c r="I130" s="122"/>
      <c r="J130" s="122"/>
      <c r="K130" s="122">
        <v>5200000</v>
      </c>
      <c r="L130" s="123"/>
      <c r="M130" s="2"/>
    </row>
    <row r="131" spans="1:13" ht="25.5" x14ac:dyDescent="0.2">
      <c r="A131" s="22">
        <v>122</v>
      </c>
      <c r="B131" s="22"/>
      <c r="C131" s="118" t="s">
        <v>311</v>
      </c>
      <c r="D131" s="119" t="s">
        <v>312</v>
      </c>
      <c r="E131" s="119" t="s">
        <v>310</v>
      </c>
      <c r="F131" s="118" t="s">
        <v>306</v>
      </c>
      <c r="G131" s="120" t="s">
        <v>307</v>
      </c>
      <c r="H131" s="121">
        <v>0.7</v>
      </c>
      <c r="I131" s="122"/>
      <c r="J131" s="122"/>
      <c r="K131" s="122">
        <v>5200000</v>
      </c>
      <c r="L131" s="123"/>
      <c r="M131" s="2"/>
    </row>
    <row r="132" spans="1:13" ht="25.5" x14ac:dyDescent="0.2">
      <c r="A132" s="22">
        <v>123</v>
      </c>
      <c r="B132" s="22"/>
      <c r="C132" s="118" t="s">
        <v>313</v>
      </c>
      <c r="D132" s="119" t="s">
        <v>66</v>
      </c>
      <c r="E132" s="119" t="s">
        <v>52</v>
      </c>
      <c r="F132" s="118" t="s">
        <v>306</v>
      </c>
      <c r="G132" s="120" t="s">
        <v>307</v>
      </c>
      <c r="H132" s="121">
        <v>0.7</v>
      </c>
      <c r="I132" s="122"/>
      <c r="J132" s="122"/>
      <c r="K132" s="122">
        <v>5200000</v>
      </c>
      <c r="L132" s="123"/>
      <c r="M132" s="2"/>
    </row>
    <row r="133" spans="1:13" ht="25.5" x14ac:dyDescent="0.2">
      <c r="A133" s="22">
        <v>124</v>
      </c>
      <c r="B133" s="22"/>
      <c r="C133" s="118" t="s">
        <v>314</v>
      </c>
      <c r="D133" s="119" t="s">
        <v>315</v>
      </c>
      <c r="E133" s="119" t="s">
        <v>316</v>
      </c>
      <c r="F133" s="118" t="s">
        <v>306</v>
      </c>
      <c r="G133" s="120" t="s">
        <v>307</v>
      </c>
      <c r="H133" s="121">
        <v>0.7</v>
      </c>
      <c r="I133" s="122"/>
      <c r="J133" s="122"/>
      <c r="K133" s="122">
        <v>5200000</v>
      </c>
      <c r="L133" s="123"/>
      <c r="M133" s="2"/>
    </row>
    <row r="134" spans="1:13" ht="25.5" x14ac:dyDescent="0.2">
      <c r="A134" s="22">
        <v>125</v>
      </c>
      <c r="B134" s="22"/>
      <c r="C134" s="118" t="s">
        <v>317</v>
      </c>
      <c r="D134" s="119" t="s">
        <v>318</v>
      </c>
      <c r="E134" s="119" t="s">
        <v>319</v>
      </c>
      <c r="F134" s="118" t="s">
        <v>306</v>
      </c>
      <c r="G134" s="120" t="s">
        <v>307</v>
      </c>
      <c r="H134" s="121">
        <v>0.7</v>
      </c>
      <c r="I134" s="122"/>
      <c r="J134" s="122"/>
      <c r="K134" s="122">
        <v>5200000</v>
      </c>
      <c r="L134" s="123"/>
      <c r="M134" s="2"/>
    </row>
    <row r="135" spans="1:13" ht="25.5" x14ac:dyDescent="0.2">
      <c r="A135" s="22">
        <v>126</v>
      </c>
      <c r="B135" s="22"/>
      <c r="C135" s="118" t="s">
        <v>320</v>
      </c>
      <c r="D135" s="119" t="s">
        <v>107</v>
      </c>
      <c r="E135" s="119" t="s">
        <v>252</v>
      </c>
      <c r="F135" s="118" t="s">
        <v>306</v>
      </c>
      <c r="G135" s="120" t="s">
        <v>307</v>
      </c>
      <c r="H135" s="121">
        <v>0.7</v>
      </c>
      <c r="I135" s="122"/>
      <c r="J135" s="122"/>
      <c r="K135" s="122">
        <v>5200000</v>
      </c>
      <c r="L135" s="123"/>
      <c r="M135" s="2"/>
    </row>
    <row r="136" spans="1:13" s="33" customFormat="1" ht="25.5" x14ac:dyDescent="0.2">
      <c r="A136" s="22">
        <v>127</v>
      </c>
      <c r="B136" s="22"/>
      <c r="C136" s="118" t="s">
        <v>321</v>
      </c>
      <c r="D136" s="119" t="s">
        <v>322</v>
      </c>
      <c r="E136" s="119" t="s">
        <v>287</v>
      </c>
      <c r="F136" s="118" t="s">
        <v>306</v>
      </c>
      <c r="G136" s="120" t="s">
        <v>307</v>
      </c>
      <c r="H136" s="121">
        <v>0.7</v>
      </c>
      <c r="I136" s="122"/>
      <c r="J136" s="122"/>
      <c r="K136" s="122">
        <v>5200000</v>
      </c>
      <c r="L136" s="123"/>
    </row>
    <row r="137" spans="1:13" ht="25.5" x14ac:dyDescent="0.2">
      <c r="A137" s="22">
        <v>128</v>
      </c>
      <c r="B137" s="22"/>
      <c r="C137" s="118" t="s">
        <v>323</v>
      </c>
      <c r="D137" s="119" t="s">
        <v>324</v>
      </c>
      <c r="E137" s="119" t="s">
        <v>111</v>
      </c>
      <c r="F137" s="118" t="s">
        <v>306</v>
      </c>
      <c r="G137" s="120" t="s">
        <v>307</v>
      </c>
      <c r="H137" s="121">
        <v>0.7</v>
      </c>
      <c r="I137" s="122"/>
      <c r="J137" s="122"/>
      <c r="K137" s="122">
        <v>5200000</v>
      </c>
      <c r="L137" s="123"/>
      <c r="M137" s="2"/>
    </row>
    <row r="138" spans="1:13" ht="25.5" x14ac:dyDescent="0.2">
      <c r="A138" s="22">
        <v>129</v>
      </c>
      <c r="B138" s="22"/>
      <c r="C138" s="118" t="s">
        <v>325</v>
      </c>
      <c r="D138" s="119" t="s">
        <v>326</v>
      </c>
      <c r="E138" s="119" t="s">
        <v>159</v>
      </c>
      <c r="F138" s="118" t="s">
        <v>306</v>
      </c>
      <c r="G138" s="120" t="s">
        <v>307</v>
      </c>
      <c r="H138" s="121">
        <v>0.7</v>
      </c>
      <c r="I138" s="122"/>
      <c r="J138" s="122"/>
      <c r="K138" s="122">
        <v>5200000</v>
      </c>
      <c r="L138" s="123"/>
      <c r="M138" s="2"/>
    </row>
    <row r="139" spans="1:13" ht="25.5" x14ac:dyDescent="0.2">
      <c r="A139" s="22">
        <v>130</v>
      </c>
      <c r="B139" s="22"/>
      <c r="C139" s="118" t="s">
        <v>327</v>
      </c>
      <c r="D139" s="119" t="s">
        <v>328</v>
      </c>
      <c r="E139" s="119" t="s">
        <v>83</v>
      </c>
      <c r="F139" s="118" t="s">
        <v>306</v>
      </c>
      <c r="G139" s="120" t="s">
        <v>307</v>
      </c>
      <c r="H139" s="121">
        <v>0.7</v>
      </c>
      <c r="I139" s="122"/>
      <c r="J139" s="122"/>
      <c r="K139" s="122">
        <v>5200000</v>
      </c>
      <c r="L139" s="123"/>
      <c r="M139" s="2"/>
    </row>
    <row r="140" spans="1:13" ht="25.5" x14ac:dyDescent="0.2">
      <c r="A140" s="22">
        <v>131</v>
      </c>
      <c r="B140" s="22"/>
      <c r="C140" s="118" t="s">
        <v>329</v>
      </c>
      <c r="D140" s="119" t="s">
        <v>330</v>
      </c>
      <c r="E140" s="119" t="s">
        <v>291</v>
      </c>
      <c r="F140" s="118" t="s">
        <v>306</v>
      </c>
      <c r="G140" s="120" t="s">
        <v>307</v>
      </c>
      <c r="H140" s="121">
        <v>0.7</v>
      </c>
      <c r="I140" s="122"/>
      <c r="J140" s="122"/>
      <c r="K140" s="122">
        <v>5200000</v>
      </c>
      <c r="L140" s="123"/>
      <c r="M140" s="2"/>
    </row>
    <row r="141" spans="1:13" ht="25.5" x14ac:dyDescent="0.2">
      <c r="A141" s="22">
        <v>132</v>
      </c>
      <c r="B141" s="22"/>
      <c r="C141" s="118" t="s">
        <v>331</v>
      </c>
      <c r="D141" s="119" t="s">
        <v>332</v>
      </c>
      <c r="E141" s="119" t="s">
        <v>293</v>
      </c>
      <c r="F141" s="118" t="s">
        <v>306</v>
      </c>
      <c r="G141" s="120" t="s">
        <v>307</v>
      </c>
      <c r="H141" s="121">
        <v>0.7</v>
      </c>
      <c r="I141" s="122"/>
      <c r="J141" s="122"/>
      <c r="K141" s="122">
        <v>5200000</v>
      </c>
      <c r="L141" s="123"/>
      <c r="M141" s="2"/>
    </row>
    <row r="142" spans="1:13" ht="25.5" x14ac:dyDescent="0.2">
      <c r="A142" s="22">
        <v>133</v>
      </c>
      <c r="B142" s="22"/>
      <c r="C142" s="118" t="s">
        <v>333</v>
      </c>
      <c r="D142" s="119" t="s">
        <v>334</v>
      </c>
      <c r="E142" s="119" t="s">
        <v>92</v>
      </c>
      <c r="F142" s="118" t="s">
        <v>306</v>
      </c>
      <c r="G142" s="120" t="s">
        <v>307</v>
      </c>
      <c r="H142" s="121">
        <v>0.7</v>
      </c>
      <c r="I142" s="122"/>
      <c r="J142" s="122"/>
      <c r="K142" s="122">
        <v>5200000</v>
      </c>
      <c r="L142" s="123"/>
      <c r="M142" s="2"/>
    </row>
    <row r="143" spans="1:13" ht="25.5" x14ac:dyDescent="0.2">
      <c r="A143" s="22">
        <v>134</v>
      </c>
      <c r="B143" s="22"/>
      <c r="C143" s="118" t="s">
        <v>335</v>
      </c>
      <c r="D143" s="119" t="s">
        <v>336</v>
      </c>
      <c r="E143" s="119" t="s">
        <v>172</v>
      </c>
      <c r="F143" s="118" t="s">
        <v>306</v>
      </c>
      <c r="G143" s="120" t="s">
        <v>307</v>
      </c>
      <c r="H143" s="121">
        <v>0.7</v>
      </c>
      <c r="I143" s="122"/>
      <c r="J143" s="122"/>
      <c r="K143" s="122">
        <v>5200000</v>
      </c>
      <c r="L143" s="123"/>
      <c r="M143" s="2"/>
    </row>
    <row r="144" spans="1:13" ht="25.5" x14ac:dyDescent="0.2">
      <c r="A144" s="22">
        <v>135</v>
      </c>
      <c r="B144" s="22"/>
      <c r="C144" s="118" t="s">
        <v>337</v>
      </c>
      <c r="D144" s="119" t="s">
        <v>338</v>
      </c>
      <c r="E144" s="119" t="s">
        <v>172</v>
      </c>
      <c r="F144" s="118" t="s">
        <v>306</v>
      </c>
      <c r="G144" s="120" t="s">
        <v>307</v>
      </c>
      <c r="H144" s="121">
        <v>0.7</v>
      </c>
      <c r="I144" s="122"/>
      <c r="J144" s="122"/>
      <c r="K144" s="122">
        <v>5200000</v>
      </c>
      <c r="L144" s="123"/>
      <c r="M144" s="2"/>
    </row>
    <row r="145" spans="1:13" ht="25.5" x14ac:dyDescent="0.2">
      <c r="A145" s="22">
        <v>136</v>
      </c>
      <c r="B145" s="22"/>
      <c r="C145" s="118" t="s">
        <v>339</v>
      </c>
      <c r="D145" s="119" t="s">
        <v>340</v>
      </c>
      <c r="E145" s="119" t="s">
        <v>29</v>
      </c>
      <c r="F145" s="118" t="s">
        <v>306</v>
      </c>
      <c r="G145" s="120" t="s">
        <v>307</v>
      </c>
      <c r="H145" s="121">
        <v>0.7</v>
      </c>
      <c r="I145" s="122"/>
      <c r="J145" s="122"/>
      <c r="K145" s="122">
        <v>5200000</v>
      </c>
      <c r="L145" s="123"/>
      <c r="M145" s="2"/>
    </row>
    <row r="146" spans="1:13" ht="25.5" x14ac:dyDescent="0.2">
      <c r="A146" s="22">
        <v>137</v>
      </c>
      <c r="B146" s="22"/>
      <c r="C146" s="118" t="s">
        <v>341</v>
      </c>
      <c r="D146" s="119" t="s">
        <v>342</v>
      </c>
      <c r="E146" s="119" t="s">
        <v>343</v>
      </c>
      <c r="F146" s="118" t="s">
        <v>306</v>
      </c>
      <c r="G146" s="120" t="s">
        <v>307</v>
      </c>
      <c r="H146" s="121">
        <v>0.7</v>
      </c>
      <c r="I146" s="122"/>
      <c r="J146" s="122"/>
      <c r="K146" s="122">
        <v>5200000</v>
      </c>
      <c r="L146" s="123"/>
      <c r="M146" s="2"/>
    </row>
    <row r="147" spans="1:13" ht="25.5" x14ac:dyDescent="0.2">
      <c r="A147" s="22">
        <v>138</v>
      </c>
      <c r="B147" s="22"/>
      <c r="C147" s="118" t="s">
        <v>344</v>
      </c>
      <c r="D147" s="119" t="s">
        <v>345</v>
      </c>
      <c r="E147" s="119" t="s">
        <v>226</v>
      </c>
      <c r="F147" s="118" t="s">
        <v>306</v>
      </c>
      <c r="G147" s="120" t="s">
        <v>307</v>
      </c>
      <c r="H147" s="121">
        <v>0.7</v>
      </c>
      <c r="I147" s="122"/>
      <c r="J147" s="122"/>
      <c r="K147" s="122">
        <v>5200000</v>
      </c>
      <c r="L147" s="123"/>
      <c r="M147" s="2"/>
    </row>
    <row r="148" spans="1:13" ht="25.5" x14ac:dyDescent="0.2">
      <c r="A148" s="22">
        <v>139</v>
      </c>
      <c r="B148" s="22"/>
      <c r="C148" s="118" t="s">
        <v>346</v>
      </c>
      <c r="D148" s="119" t="s">
        <v>347</v>
      </c>
      <c r="E148" s="119" t="s">
        <v>348</v>
      </c>
      <c r="F148" s="118" t="s">
        <v>306</v>
      </c>
      <c r="G148" s="120" t="s">
        <v>307</v>
      </c>
      <c r="H148" s="121">
        <v>0.7</v>
      </c>
      <c r="I148" s="122"/>
      <c r="J148" s="122"/>
      <c r="K148" s="122">
        <v>5200000</v>
      </c>
      <c r="L148" s="123"/>
      <c r="M148" s="2"/>
    </row>
    <row r="149" spans="1:13" ht="25.5" x14ac:dyDescent="0.2">
      <c r="A149" s="22">
        <v>140</v>
      </c>
      <c r="B149" s="22"/>
      <c r="C149" s="118" t="s">
        <v>349</v>
      </c>
      <c r="D149" s="119" t="s">
        <v>110</v>
      </c>
      <c r="E149" s="119" t="s">
        <v>350</v>
      </c>
      <c r="F149" s="118" t="s">
        <v>306</v>
      </c>
      <c r="G149" s="120" t="s">
        <v>307</v>
      </c>
      <c r="H149" s="121">
        <v>0.7</v>
      </c>
      <c r="I149" s="122"/>
      <c r="J149" s="122"/>
      <c r="K149" s="122">
        <v>5200000</v>
      </c>
      <c r="L149" s="123"/>
      <c r="M149" s="2"/>
    </row>
    <row r="150" spans="1:13" ht="25.5" x14ac:dyDescent="0.2">
      <c r="A150" s="22">
        <v>141</v>
      </c>
      <c r="B150" s="22"/>
      <c r="C150" s="118" t="s">
        <v>351</v>
      </c>
      <c r="D150" s="119" t="s">
        <v>235</v>
      </c>
      <c r="E150" s="119" t="s">
        <v>352</v>
      </c>
      <c r="F150" s="118" t="s">
        <v>306</v>
      </c>
      <c r="G150" s="120" t="s">
        <v>307</v>
      </c>
      <c r="H150" s="121">
        <v>0.7</v>
      </c>
      <c r="I150" s="122"/>
      <c r="J150" s="122"/>
      <c r="K150" s="122">
        <v>5200000</v>
      </c>
      <c r="L150" s="123"/>
      <c r="M150" s="2"/>
    </row>
    <row r="151" spans="1:13" ht="25.5" x14ac:dyDescent="0.2">
      <c r="A151" s="22">
        <v>142</v>
      </c>
      <c r="B151" s="22"/>
      <c r="C151" s="118" t="s">
        <v>353</v>
      </c>
      <c r="D151" s="119" t="s">
        <v>176</v>
      </c>
      <c r="E151" s="119" t="s">
        <v>354</v>
      </c>
      <c r="F151" s="118" t="s">
        <v>306</v>
      </c>
      <c r="G151" s="120" t="s">
        <v>307</v>
      </c>
      <c r="H151" s="121">
        <v>0.7</v>
      </c>
      <c r="I151" s="122"/>
      <c r="J151" s="122"/>
      <c r="K151" s="122">
        <v>5200000</v>
      </c>
      <c r="L151" s="123"/>
      <c r="M151" s="2">
        <v>23</v>
      </c>
    </row>
    <row r="152" spans="1:13" ht="16.5" customHeight="1" x14ac:dyDescent="0.2">
      <c r="A152" s="22">
        <v>143</v>
      </c>
      <c r="B152" s="22"/>
      <c r="C152" s="124">
        <v>4342160050</v>
      </c>
      <c r="D152" s="125" t="s">
        <v>355</v>
      </c>
      <c r="E152" s="125" t="s">
        <v>356</v>
      </c>
      <c r="F152" s="124" t="s">
        <v>357</v>
      </c>
      <c r="G152" s="126" t="s">
        <v>358</v>
      </c>
      <c r="H152" s="40">
        <v>1</v>
      </c>
      <c r="I152" s="41">
        <v>5232000</v>
      </c>
      <c r="J152" s="41"/>
      <c r="K152" s="41"/>
      <c r="L152" s="42" t="s">
        <v>359</v>
      </c>
      <c r="M152" s="2">
        <v>1</v>
      </c>
    </row>
    <row r="153" spans="1:13" x14ac:dyDescent="0.2">
      <c r="A153" s="22">
        <v>144</v>
      </c>
      <c r="B153" s="22"/>
      <c r="C153" s="127">
        <v>4342160055</v>
      </c>
      <c r="D153" s="128" t="s">
        <v>235</v>
      </c>
      <c r="E153" s="128" t="s">
        <v>125</v>
      </c>
      <c r="F153" s="129" t="s">
        <v>360</v>
      </c>
      <c r="G153" s="130" t="s">
        <v>358</v>
      </c>
      <c r="H153" s="49">
        <v>1</v>
      </c>
      <c r="I153" s="50"/>
      <c r="J153" s="131">
        <v>4100000</v>
      </c>
      <c r="K153" s="131"/>
      <c r="L153" s="52"/>
      <c r="M153" s="2"/>
    </row>
    <row r="154" spans="1:13" x14ac:dyDescent="0.2">
      <c r="A154" s="22">
        <v>145</v>
      </c>
      <c r="B154" s="22"/>
      <c r="C154" s="127" t="s">
        <v>361</v>
      </c>
      <c r="D154" s="128" t="s">
        <v>362</v>
      </c>
      <c r="E154" s="128" t="s">
        <v>363</v>
      </c>
      <c r="F154" s="129" t="s">
        <v>360</v>
      </c>
      <c r="G154" s="130" t="s">
        <v>358</v>
      </c>
      <c r="H154" s="49">
        <v>1</v>
      </c>
      <c r="I154" s="50">
        <v>1808000</v>
      </c>
      <c r="J154" s="131">
        <v>4100000</v>
      </c>
      <c r="K154" s="131"/>
      <c r="L154" s="52"/>
      <c r="M154" s="2"/>
    </row>
    <row r="155" spans="1:13" x14ac:dyDescent="0.2">
      <c r="A155" s="22">
        <v>146</v>
      </c>
      <c r="B155" s="22"/>
      <c r="C155" s="127" t="s">
        <v>364</v>
      </c>
      <c r="D155" s="128" t="s">
        <v>365</v>
      </c>
      <c r="E155" s="128" t="s">
        <v>366</v>
      </c>
      <c r="F155" s="129" t="s">
        <v>360</v>
      </c>
      <c r="G155" s="130" t="s">
        <v>358</v>
      </c>
      <c r="H155" s="49">
        <v>1</v>
      </c>
      <c r="I155" s="50">
        <v>1808000</v>
      </c>
      <c r="J155" s="131">
        <v>4100000</v>
      </c>
      <c r="K155" s="131"/>
      <c r="L155" s="52"/>
      <c r="M155" s="2"/>
    </row>
    <row r="156" spans="1:13" x14ac:dyDescent="0.2">
      <c r="A156" s="22">
        <v>147</v>
      </c>
      <c r="B156" s="22"/>
      <c r="C156" s="127" t="s">
        <v>367</v>
      </c>
      <c r="D156" s="128" t="s">
        <v>368</v>
      </c>
      <c r="E156" s="128" t="s">
        <v>52</v>
      </c>
      <c r="F156" s="129" t="s">
        <v>360</v>
      </c>
      <c r="G156" s="130" t="s">
        <v>358</v>
      </c>
      <c r="H156" s="49">
        <v>1</v>
      </c>
      <c r="I156" s="50">
        <v>1808000</v>
      </c>
      <c r="J156" s="131">
        <v>4100000</v>
      </c>
      <c r="K156" s="131"/>
      <c r="L156" s="52"/>
      <c r="M156" s="2"/>
    </row>
    <row r="157" spans="1:13" x14ac:dyDescent="0.2">
      <c r="A157" s="22">
        <v>148</v>
      </c>
      <c r="B157" s="22"/>
      <c r="C157" s="127" t="s">
        <v>369</v>
      </c>
      <c r="D157" s="128" t="s">
        <v>370</v>
      </c>
      <c r="E157" s="128" t="s">
        <v>371</v>
      </c>
      <c r="F157" s="129" t="s">
        <v>360</v>
      </c>
      <c r="G157" s="130" t="s">
        <v>358</v>
      </c>
      <c r="H157" s="49">
        <v>1</v>
      </c>
      <c r="I157" s="50">
        <v>1808000</v>
      </c>
      <c r="J157" s="131">
        <v>4100000</v>
      </c>
      <c r="K157" s="131"/>
      <c r="L157" s="52"/>
      <c r="M157" s="2"/>
    </row>
    <row r="158" spans="1:13" x14ac:dyDescent="0.2">
      <c r="A158" s="22">
        <v>149</v>
      </c>
      <c r="B158" s="22"/>
      <c r="C158" s="127" t="s">
        <v>372</v>
      </c>
      <c r="D158" s="128" t="s">
        <v>373</v>
      </c>
      <c r="E158" s="128" t="s">
        <v>243</v>
      </c>
      <c r="F158" s="129" t="s">
        <v>360</v>
      </c>
      <c r="G158" s="130" t="s">
        <v>358</v>
      </c>
      <c r="H158" s="49">
        <v>1</v>
      </c>
      <c r="I158" s="50">
        <v>1808000</v>
      </c>
      <c r="J158" s="131">
        <v>4100000</v>
      </c>
      <c r="K158" s="131"/>
      <c r="L158" s="52"/>
      <c r="M158" s="2"/>
    </row>
    <row r="159" spans="1:13" x14ac:dyDescent="0.2">
      <c r="A159" s="22">
        <v>150</v>
      </c>
      <c r="B159" s="22"/>
      <c r="C159" s="127" t="s">
        <v>374</v>
      </c>
      <c r="D159" s="128" t="s">
        <v>375</v>
      </c>
      <c r="E159" s="128" t="s">
        <v>376</v>
      </c>
      <c r="F159" s="129" t="s">
        <v>360</v>
      </c>
      <c r="G159" s="130" t="s">
        <v>358</v>
      </c>
      <c r="H159" s="49">
        <v>1</v>
      </c>
      <c r="I159" s="50">
        <v>1808000</v>
      </c>
      <c r="J159" s="131">
        <v>4100000</v>
      </c>
      <c r="K159" s="131"/>
      <c r="L159" s="52"/>
      <c r="M159" s="2"/>
    </row>
    <row r="160" spans="1:13" x14ac:dyDescent="0.2">
      <c r="A160" s="22">
        <v>151</v>
      </c>
      <c r="B160" s="22"/>
      <c r="C160" s="127" t="s">
        <v>377</v>
      </c>
      <c r="D160" s="128" t="s">
        <v>340</v>
      </c>
      <c r="E160" s="128" t="s">
        <v>376</v>
      </c>
      <c r="F160" s="129" t="s">
        <v>360</v>
      </c>
      <c r="G160" s="130" t="s">
        <v>358</v>
      </c>
      <c r="H160" s="49">
        <v>1</v>
      </c>
      <c r="I160" s="50">
        <v>1808000</v>
      </c>
      <c r="J160" s="131">
        <v>4100000</v>
      </c>
      <c r="K160" s="131"/>
      <c r="L160" s="52"/>
      <c r="M160" s="2"/>
    </row>
    <row r="161" spans="1:14" x14ac:dyDescent="0.2">
      <c r="A161" s="22">
        <v>152</v>
      </c>
      <c r="B161" s="22"/>
      <c r="C161" s="127" t="s">
        <v>378</v>
      </c>
      <c r="D161" s="128" t="s">
        <v>54</v>
      </c>
      <c r="E161" s="128" t="s">
        <v>61</v>
      </c>
      <c r="F161" s="129" t="s">
        <v>360</v>
      </c>
      <c r="G161" s="130" t="s">
        <v>358</v>
      </c>
      <c r="H161" s="49">
        <v>1</v>
      </c>
      <c r="I161" s="50">
        <v>1808000</v>
      </c>
      <c r="J161" s="131">
        <v>4100000</v>
      </c>
      <c r="K161" s="131"/>
      <c r="L161" s="52"/>
      <c r="M161" s="2"/>
    </row>
    <row r="162" spans="1:14" x14ac:dyDescent="0.2">
      <c r="A162" s="22">
        <v>153</v>
      </c>
      <c r="B162" s="22"/>
      <c r="C162" s="127" t="s">
        <v>379</v>
      </c>
      <c r="D162" s="128" t="s">
        <v>380</v>
      </c>
      <c r="E162" s="128" t="s">
        <v>381</v>
      </c>
      <c r="F162" s="129" t="s">
        <v>360</v>
      </c>
      <c r="G162" s="130" t="s">
        <v>358</v>
      </c>
      <c r="H162" s="49">
        <v>1</v>
      </c>
      <c r="I162" s="50">
        <v>1808000</v>
      </c>
      <c r="J162" s="131">
        <v>4100000</v>
      </c>
      <c r="K162" s="131"/>
      <c r="L162" s="52"/>
      <c r="M162" s="2"/>
    </row>
    <row r="163" spans="1:14" x14ac:dyDescent="0.2">
      <c r="A163" s="22">
        <v>154</v>
      </c>
      <c r="B163" s="22"/>
      <c r="C163" s="127" t="s">
        <v>382</v>
      </c>
      <c r="D163" s="128" t="s">
        <v>383</v>
      </c>
      <c r="E163" s="128" t="s">
        <v>164</v>
      </c>
      <c r="F163" s="129" t="s">
        <v>360</v>
      </c>
      <c r="G163" s="130" t="s">
        <v>358</v>
      </c>
      <c r="H163" s="49">
        <v>1</v>
      </c>
      <c r="I163" s="50">
        <v>1808000</v>
      </c>
      <c r="J163" s="131">
        <v>4100000</v>
      </c>
      <c r="K163" s="131"/>
      <c r="L163" s="52"/>
      <c r="M163" s="2"/>
    </row>
    <row r="164" spans="1:14" x14ac:dyDescent="0.2">
      <c r="A164" s="22">
        <v>155</v>
      </c>
      <c r="B164" s="22"/>
      <c r="C164" s="127" t="s">
        <v>384</v>
      </c>
      <c r="D164" s="128" t="s">
        <v>385</v>
      </c>
      <c r="E164" s="128" t="s">
        <v>89</v>
      </c>
      <c r="F164" s="129" t="s">
        <v>360</v>
      </c>
      <c r="G164" s="130" t="s">
        <v>358</v>
      </c>
      <c r="H164" s="49">
        <v>1</v>
      </c>
      <c r="I164" s="50">
        <v>1808000</v>
      </c>
      <c r="J164" s="131">
        <v>4100000</v>
      </c>
      <c r="K164" s="131"/>
      <c r="L164" s="52"/>
      <c r="M164" s="2"/>
    </row>
    <row r="165" spans="1:14" x14ac:dyDescent="0.2">
      <c r="A165" s="22">
        <v>156</v>
      </c>
      <c r="B165" s="22"/>
      <c r="C165" s="127" t="s">
        <v>386</v>
      </c>
      <c r="D165" s="128" t="s">
        <v>176</v>
      </c>
      <c r="E165" s="128" t="s">
        <v>387</v>
      </c>
      <c r="F165" s="129" t="s">
        <v>360</v>
      </c>
      <c r="G165" s="130" t="s">
        <v>358</v>
      </c>
      <c r="H165" s="49">
        <v>1</v>
      </c>
      <c r="I165" s="50">
        <v>1808000</v>
      </c>
      <c r="J165" s="131">
        <v>4100000</v>
      </c>
      <c r="K165" s="131"/>
      <c r="L165" s="52"/>
      <c r="M165" s="2"/>
    </row>
    <row r="166" spans="1:14" x14ac:dyDescent="0.2">
      <c r="A166" s="22">
        <v>157</v>
      </c>
      <c r="B166" s="22"/>
      <c r="C166" s="127" t="s">
        <v>388</v>
      </c>
      <c r="D166" s="128" t="s">
        <v>389</v>
      </c>
      <c r="E166" s="128" t="s">
        <v>390</v>
      </c>
      <c r="F166" s="129" t="s">
        <v>360</v>
      </c>
      <c r="G166" s="130" t="s">
        <v>358</v>
      </c>
      <c r="H166" s="49">
        <v>1</v>
      </c>
      <c r="I166" s="50">
        <v>1808000</v>
      </c>
      <c r="J166" s="131">
        <v>4100000</v>
      </c>
      <c r="K166" s="131"/>
      <c r="L166" s="52"/>
      <c r="M166" s="2"/>
    </row>
    <row r="167" spans="1:14" x14ac:dyDescent="0.2">
      <c r="A167" s="22">
        <v>158</v>
      </c>
      <c r="B167" s="22"/>
      <c r="C167" s="127" t="s">
        <v>391</v>
      </c>
      <c r="D167" s="128" t="s">
        <v>392</v>
      </c>
      <c r="E167" s="128" t="s">
        <v>172</v>
      </c>
      <c r="F167" s="129" t="s">
        <v>360</v>
      </c>
      <c r="G167" s="130" t="s">
        <v>358</v>
      </c>
      <c r="H167" s="49">
        <v>1</v>
      </c>
      <c r="I167" s="50">
        <v>1808000</v>
      </c>
      <c r="J167" s="131">
        <v>4100000</v>
      </c>
      <c r="K167" s="131"/>
      <c r="L167" s="52"/>
      <c r="M167" s="2"/>
    </row>
    <row r="168" spans="1:14" x14ac:dyDescent="0.2">
      <c r="A168" s="22">
        <v>159</v>
      </c>
      <c r="B168" s="22"/>
      <c r="C168" s="127" t="s">
        <v>393</v>
      </c>
      <c r="D168" s="128" t="s">
        <v>110</v>
      </c>
      <c r="E168" s="128" t="s">
        <v>102</v>
      </c>
      <c r="F168" s="129" t="s">
        <v>360</v>
      </c>
      <c r="G168" s="130" t="s">
        <v>358</v>
      </c>
      <c r="H168" s="49">
        <v>1</v>
      </c>
      <c r="I168" s="50">
        <v>1808000</v>
      </c>
      <c r="J168" s="131">
        <v>4100000</v>
      </c>
      <c r="K168" s="131"/>
      <c r="L168" s="52"/>
      <c r="M168" s="2"/>
    </row>
    <row r="169" spans="1:14" x14ac:dyDescent="0.2">
      <c r="A169" s="22">
        <v>160</v>
      </c>
      <c r="B169" s="22"/>
      <c r="C169" s="127" t="s">
        <v>394</v>
      </c>
      <c r="D169" s="128" t="s">
        <v>395</v>
      </c>
      <c r="E169" s="128" t="s">
        <v>303</v>
      </c>
      <c r="F169" s="129" t="s">
        <v>360</v>
      </c>
      <c r="G169" s="130" t="s">
        <v>358</v>
      </c>
      <c r="H169" s="49">
        <v>1</v>
      </c>
      <c r="I169" s="50">
        <v>1808000</v>
      </c>
      <c r="J169" s="131">
        <v>4100000</v>
      </c>
      <c r="K169" s="131"/>
      <c r="L169" s="52"/>
      <c r="M169" s="2"/>
    </row>
    <row r="170" spans="1:14" x14ac:dyDescent="0.2">
      <c r="A170" s="22">
        <v>161</v>
      </c>
      <c r="B170" s="22"/>
      <c r="C170" s="127" t="s">
        <v>396</v>
      </c>
      <c r="D170" s="128" t="s">
        <v>389</v>
      </c>
      <c r="E170" s="128" t="s">
        <v>196</v>
      </c>
      <c r="F170" s="129" t="s">
        <v>360</v>
      </c>
      <c r="G170" s="130" t="s">
        <v>358</v>
      </c>
      <c r="H170" s="49">
        <v>1</v>
      </c>
      <c r="I170" s="50"/>
      <c r="J170" s="131">
        <v>4100000</v>
      </c>
      <c r="K170" s="131"/>
      <c r="L170" s="52"/>
      <c r="M170" s="2"/>
    </row>
    <row r="171" spans="1:14" x14ac:dyDescent="0.2">
      <c r="A171" s="22">
        <v>162</v>
      </c>
      <c r="B171" s="22"/>
      <c r="C171" s="127" t="s">
        <v>397</v>
      </c>
      <c r="D171" s="128" t="s">
        <v>398</v>
      </c>
      <c r="E171" s="128" t="s">
        <v>198</v>
      </c>
      <c r="F171" s="129" t="s">
        <v>360</v>
      </c>
      <c r="G171" s="130" t="s">
        <v>358</v>
      </c>
      <c r="H171" s="49">
        <v>1</v>
      </c>
      <c r="I171" s="50"/>
      <c r="J171" s="131">
        <v>4100000</v>
      </c>
      <c r="K171" s="131"/>
      <c r="L171" s="52"/>
      <c r="M171" s="2">
        <v>19</v>
      </c>
    </row>
    <row r="172" spans="1:14" x14ac:dyDescent="0.2">
      <c r="A172" s="22">
        <v>163</v>
      </c>
      <c r="B172" s="22"/>
      <c r="C172" s="132">
        <v>4342160133</v>
      </c>
      <c r="D172" s="133" t="s">
        <v>399</v>
      </c>
      <c r="E172" s="133" t="s">
        <v>52</v>
      </c>
      <c r="F172" s="132" t="s">
        <v>400</v>
      </c>
      <c r="G172" s="134" t="s">
        <v>358</v>
      </c>
      <c r="H172" s="105">
        <v>1</v>
      </c>
      <c r="I172" s="106"/>
      <c r="J172" s="106"/>
      <c r="K172" s="135">
        <v>4500000</v>
      </c>
      <c r="L172" s="108"/>
      <c r="M172" s="2"/>
      <c r="N172" s="2" t="s">
        <v>542</v>
      </c>
    </row>
    <row r="173" spans="1:14" x14ac:dyDescent="0.2">
      <c r="A173" s="22">
        <v>164</v>
      </c>
      <c r="B173" s="22"/>
      <c r="C173" s="132" t="s">
        <v>401</v>
      </c>
      <c r="D173" s="133" t="s">
        <v>402</v>
      </c>
      <c r="E173" s="133" t="s">
        <v>319</v>
      </c>
      <c r="F173" s="132" t="s">
        <v>400</v>
      </c>
      <c r="G173" s="134" t="s">
        <v>358</v>
      </c>
      <c r="H173" s="105">
        <v>1</v>
      </c>
      <c r="I173" s="106"/>
      <c r="J173" s="106"/>
      <c r="K173" s="135">
        <v>4500000</v>
      </c>
      <c r="L173" s="108"/>
      <c r="M173" s="2"/>
    </row>
    <row r="174" spans="1:14" x14ac:dyDescent="0.2">
      <c r="A174" s="22">
        <v>165</v>
      </c>
      <c r="B174" s="22"/>
      <c r="C174" s="132" t="s">
        <v>403</v>
      </c>
      <c r="D174" s="133" t="s">
        <v>340</v>
      </c>
      <c r="E174" s="133" t="s">
        <v>319</v>
      </c>
      <c r="F174" s="132" t="s">
        <v>400</v>
      </c>
      <c r="G174" s="134" t="s">
        <v>358</v>
      </c>
      <c r="H174" s="105">
        <v>1</v>
      </c>
      <c r="I174" s="106"/>
      <c r="J174" s="106"/>
      <c r="K174" s="135">
        <v>4500000</v>
      </c>
      <c r="L174" s="108"/>
      <c r="M174" s="2"/>
    </row>
    <row r="175" spans="1:14" x14ac:dyDescent="0.2">
      <c r="A175" s="22">
        <v>166</v>
      </c>
      <c r="B175" s="22"/>
      <c r="C175" s="132" t="s">
        <v>404</v>
      </c>
      <c r="D175" s="133" t="s">
        <v>405</v>
      </c>
      <c r="E175" s="133" t="s">
        <v>67</v>
      </c>
      <c r="F175" s="132" t="s">
        <v>400</v>
      </c>
      <c r="G175" s="134" t="s">
        <v>358</v>
      </c>
      <c r="H175" s="105">
        <v>1</v>
      </c>
      <c r="I175" s="106"/>
      <c r="J175" s="106"/>
      <c r="K175" s="135">
        <v>4500000</v>
      </c>
      <c r="L175" s="108"/>
      <c r="M175" s="2"/>
    </row>
    <row r="176" spans="1:14" x14ac:dyDescent="0.2">
      <c r="A176" s="22">
        <v>167</v>
      </c>
      <c r="B176" s="22"/>
      <c r="C176" s="132">
        <v>4342160111</v>
      </c>
      <c r="D176" s="133" t="s">
        <v>406</v>
      </c>
      <c r="E176" s="133" t="s">
        <v>67</v>
      </c>
      <c r="F176" s="132" t="s">
        <v>400</v>
      </c>
      <c r="G176" s="134" t="s">
        <v>358</v>
      </c>
      <c r="H176" s="105">
        <v>1</v>
      </c>
      <c r="I176" s="106"/>
      <c r="J176" s="106"/>
      <c r="K176" s="135">
        <v>4500000</v>
      </c>
      <c r="L176" s="108"/>
      <c r="M176" s="2"/>
    </row>
    <row r="177" spans="1:14" x14ac:dyDescent="0.2">
      <c r="A177" s="22">
        <v>168</v>
      </c>
      <c r="B177" s="22"/>
      <c r="C177" s="132">
        <v>4342160136</v>
      </c>
      <c r="D177" s="133" t="s">
        <v>340</v>
      </c>
      <c r="E177" s="133" t="s">
        <v>252</v>
      </c>
      <c r="F177" s="132" t="s">
        <v>400</v>
      </c>
      <c r="G177" s="134" t="s">
        <v>358</v>
      </c>
      <c r="H177" s="105">
        <v>1</v>
      </c>
      <c r="I177" s="106"/>
      <c r="J177" s="106"/>
      <c r="K177" s="135">
        <v>4500000</v>
      </c>
      <c r="L177" s="108"/>
      <c r="M177" s="2"/>
    </row>
    <row r="178" spans="1:14" x14ac:dyDescent="0.2">
      <c r="A178" s="22">
        <v>169</v>
      </c>
      <c r="B178" s="22"/>
      <c r="C178" s="132" t="s">
        <v>407</v>
      </c>
      <c r="D178" s="133" t="s">
        <v>408</v>
      </c>
      <c r="E178" s="133" t="s">
        <v>164</v>
      </c>
      <c r="F178" s="132" t="s">
        <v>400</v>
      </c>
      <c r="G178" s="134" t="s">
        <v>358</v>
      </c>
      <c r="H178" s="105">
        <v>1</v>
      </c>
      <c r="I178" s="106"/>
      <c r="J178" s="106"/>
      <c r="K178" s="135">
        <v>4500000</v>
      </c>
      <c r="L178" s="108"/>
      <c r="M178" s="2"/>
    </row>
    <row r="179" spans="1:14" x14ac:dyDescent="0.2">
      <c r="A179" s="22">
        <v>170</v>
      </c>
      <c r="B179" s="22"/>
      <c r="C179" s="132">
        <v>4342160134</v>
      </c>
      <c r="D179" s="133" t="s">
        <v>220</v>
      </c>
      <c r="E179" s="133" t="s">
        <v>409</v>
      </c>
      <c r="F179" s="132" t="s">
        <v>400</v>
      </c>
      <c r="G179" s="134" t="s">
        <v>358</v>
      </c>
      <c r="H179" s="105">
        <v>1</v>
      </c>
      <c r="I179" s="106"/>
      <c r="J179" s="106"/>
      <c r="K179" s="135">
        <v>4500000</v>
      </c>
      <c r="L179" s="108"/>
      <c r="M179" s="2"/>
    </row>
    <row r="180" spans="1:14" x14ac:dyDescent="0.2">
      <c r="A180" s="22">
        <v>171</v>
      </c>
      <c r="B180" s="22"/>
      <c r="C180" s="132">
        <v>4342160132</v>
      </c>
      <c r="D180" s="133" t="s">
        <v>110</v>
      </c>
      <c r="E180" s="133" t="s">
        <v>172</v>
      </c>
      <c r="F180" s="132" t="s">
        <v>400</v>
      </c>
      <c r="G180" s="134" t="s">
        <v>358</v>
      </c>
      <c r="H180" s="105">
        <v>1</v>
      </c>
      <c r="I180" s="106"/>
      <c r="J180" s="106"/>
      <c r="K180" s="135">
        <v>4500000</v>
      </c>
      <c r="L180" s="108"/>
      <c r="M180" s="2"/>
    </row>
    <row r="181" spans="1:14" x14ac:dyDescent="0.2">
      <c r="A181" s="22">
        <v>172</v>
      </c>
      <c r="B181" s="22"/>
      <c r="C181" s="132" t="s">
        <v>410</v>
      </c>
      <c r="D181" s="133" t="s">
        <v>411</v>
      </c>
      <c r="E181" s="133" t="s">
        <v>229</v>
      </c>
      <c r="F181" s="132" t="s">
        <v>400</v>
      </c>
      <c r="G181" s="134" t="s">
        <v>358</v>
      </c>
      <c r="H181" s="105">
        <v>1</v>
      </c>
      <c r="I181" s="106"/>
      <c r="J181" s="106"/>
      <c r="K181" s="135">
        <v>4500000</v>
      </c>
      <c r="L181" s="108"/>
      <c r="M181" s="2"/>
    </row>
    <row r="182" spans="1:14" x14ac:dyDescent="0.2">
      <c r="A182" s="22">
        <v>173</v>
      </c>
      <c r="B182" s="22"/>
      <c r="C182" s="132" t="s">
        <v>412</v>
      </c>
      <c r="D182" s="133" t="s">
        <v>206</v>
      </c>
      <c r="E182" s="133" t="s">
        <v>413</v>
      </c>
      <c r="F182" s="132" t="s">
        <v>400</v>
      </c>
      <c r="G182" s="134" t="s">
        <v>358</v>
      </c>
      <c r="H182" s="105">
        <v>1</v>
      </c>
      <c r="I182" s="106"/>
      <c r="J182" s="106"/>
      <c r="K182" s="135">
        <v>4500000</v>
      </c>
      <c r="L182" s="108"/>
      <c r="M182" s="2"/>
    </row>
    <row r="183" spans="1:14" x14ac:dyDescent="0.2">
      <c r="A183" s="22">
        <v>174</v>
      </c>
      <c r="B183" s="22"/>
      <c r="C183" s="132">
        <v>4342160139</v>
      </c>
      <c r="D183" s="133" t="s">
        <v>414</v>
      </c>
      <c r="E183" s="133" t="s">
        <v>191</v>
      </c>
      <c r="F183" s="132" t="s">
        <v>400</v>
      </c>
      <c r="G183" s="134" t="s">
        <v>358</v>
      </c>
      <c r="H183" s="105">
        <v>1</v>
      </c>
      <c r="I183" s="106"/>
      <c r="J183" s="106"/>
      <c r="K183" s="135">
        <v>4500000</v>
      </c>
      <c r="L183" s="108"/>
      <c r="M183" s="2">
        <v>12</v>
      </c>
    </row>
    <row r="184" spans="1:14" x14ac:dyDescent="0.2">
      <c r="A184" s="22">
        <v>175</v>
      </c>
      <c r="B184" s="22"/>
      <c r="C184" s="136" t="s">
        <v>415</v>
      </c>
      <c r="D184" s="137" t="s">
        <v>416</v>
      </c>
      <c r="E184" s="137" t="s">
        <v>131</v>
      </c>
      <c r="F184" s="138" t="s">
        <v>417</v>
      </c>
      <c r="G184" s="139" t="s">
        <v>358</v>
      </c>
      <c r="H184" s="140">
        <v>1</v>
      </c>
      <c r="I184" s="141"/>
      <c r="J184" s="142">
        <v>4100000</v>
      </c>
      <c r="K184" s="141"/>
      <c r="L184" s="143"/>
      <c r="M184" s="2"/>
    </row>
    <row r="185" spans="1:14" x14ac:dyDescent="0.2">
      <c r="A185" s="22">
        <v>176</v>
      </c>
      <c r="B185" s="22"/>
      <c r="C185" s="136" t="s">
        <v>418</v>
      </c>
      <c r="D185" s="137" t="s">
        <v>419</v>
      </c>
      <c r="E185" s="137" t="s">
        <v>310</v>
      </c>
      <c r="F185" s="138" t="s">
        <v>417</v>
      </c>
      <c r="G185" s="139" t="s">
        <v>358</v>
      </c>
      <c r="H185" s="140">
        <v>1</v>
      </c>
      <c r="I185" s="141"/>
      <c r="J185" s="142">
        <v>4100000</v>
      </c>
      <c r="K185" s="141"/>
      <c r="L185" s="143"/>
      <c r="M185" s="2"/>
    </row>
    <row r="186" spans="1:14" x14ac:dyDescent="0.2">
      <c r="A186" s="22">
        <v>177</v>
      </c>
      <c r="B186" s="22"/>
      <c r="C186" s="136" t="s">
        <v>420</v>
      </c>
      <c r="D186" s="137" t="s">
        <v>421</v>
      </c>
      <c r="E186" s="137" t="s">
        <v>422</v>
      </c>
      <c r="F186" s="138" t="s">
        <v>417</v>
      </c>
      <c r="G186" s="139" t="s">
        <v>358</v>
      </c>
      <c r="H186" s="140">
        <v>1</v>
      </c>
      <c r="I186" s="141"/>
      <c r="J186" s="142">
        <v>4100000</v>
      </c>
      <c r="K186" s="141"/>
      <c r="L186" s="143"/>
      <c r="M186" s="2"/>
    </row>
    <row r="187" spans="1:14" x14ac:dyDescent="0.2">
      <c r="A187" s="22">
        <v>178</v>
      </c>
      <c r="B187" s="22"/>
      <c r="C187" s="136" t="s">
        <v>423</v>
      </c>
      <c r="D187" s="137" t="s">
        <v>54</v>
      </c>
      <c r="E187" s="137" t="s">
        <v>148</v>
      </c>
      <c r="F187" s="138" t="s">
        <v>417</v>
      </c>
      <c r="G187" s="139" t="s">
        <v>358</v>
      </c>
      <c r="H187" s="140">
        <v>1</v>
      </c>
      <c r="I187" s="141"/>
      <c r="J187" s="142">
        <v>4100000</v>
      </c>
      <c r="K187" s="141"/>
      <c r="L187" s="143"/>
      <c r="M187" s="2"/>
    </row>
    <row r="188" spans="1:14" x14ac:dyDescent="0.2">
      <c r="A188" s="22">
        <v>179</v>
      </c>
      <c r="B188" s="22"/>
      <c r="C188" s="144" t="s">
        <v>424</v>
      </c>
      <c r="D188" s="145" t="s">
        <v>425</v>
      </c>
      <c r="E188" s="145" t="s">
        <v>426</v>
      </c>
      <c r="F188" s="146" t="s">
        <v>417</v>
      </c>
      <c r="G188" s="147" t="s">
        <v>358</v>
      </c>
      <c r="H188" s="148">
        <v>1</v>
      </c>
      <c r="I188" s="149"/>
      <c r="J188" s="142">
        <v>4100000</v>
      </c>
      <c r="K188" s="150">
        <v>4500000</v>
      </c>
      <c r="L188" s="151"/>
      <c r="M188" s="2"/>
      <c r="N188" s="2" t="s">
        <v>543</v>
      </c>
    </row>
    <row r="189" spans="1:14" x14ac:dyDescent="0.2">
      <c r="A189" s="22">
        <v>180</v>
      </c>
      <c r="B189" s="22"/>
      <c r="C189" s="136" t="s">
        <v>427</v>
      </c>
      <c r="D189" s="137" t="s">
        <v>139</v>
      </c>
      <c r="E189" s="137" t="s">
        <v>83</v>
      </c>
      <c r="F189" s="138" t="s">
        <v>417</v>
      </c>
      <c r="G189" s="139" t="s">
        <v>358</v>
      </c>
      <c r="H189" s="140">
        <v>1</v>
      </c>
      <c r="I189" s="141"/>
      <c r="J189" s="142">
        <v>4100000</v>
      </c>
      <c r="K189" s="141"/>
      <c r="L189" s="143"/>
      <c r="M189" s="2"/>
    </row>
    <row r="190" spans="1:14" x14ac:dyDescent="0.2">
      <c r="A190" s="22">
        <v>181</v>
      </c>
      <c r="B190" s="22"/>
      <c r="C190" s="136" t="s">
        <v>428</v>
      </c>
      <c r="D190" s="137" t="s">
        <v>429</v>
      </c>
      <c r="E190" s="137" t="s">
        <v>293</v>
      </c>
      <c r="F190" s="138" t="s">
        <v>417</v>
      </c>
      <c r="G190" s="139" t="s">
        <v>358</v>
      </c>
      <c r="H190" s="140">
        <v>1</v>
      </c>
      <c r="I190" s="141"/>
      <c r="J190" s="142">
        <v>4100000</v>
      </c>
      <c r="K190" s="141"/>
      <c r="L190" s="143"/>
      <c r="M190" s="2"/>
    </row>
    <row r="191" spans="1:14" x14ac:dyDescent="0.2">
      <c r="A191" s="22">
        <v>182</v>
      </c>
      <c r="B191" s="22"/>
      <c r="C191" s="136" t="s">
        <v>430</v>
      </c>
      <c r="D191" s="137" t="s">
        <v>431</v>
      </c>
      <c r="E191" s="137" t="s">
        <v>432</v>
      </c>
      <c r="F191" s="138" t="s">
        <v>417</v>
      </c>
      <c r="G191" s="139" t="s">
        <v>358</v>
      </c>
      <c r="H191" s="140">
        <v>1</v>
      </c>
      <c r="I191" s="141"/>
      <c r="J191" s="142">
        <v>4100000</v>
      </c>
      <c r="K191" s="141"/>
      <c r="L191" s="143"/>
      <c r="M191" s="2"/>
    </row>
    <row r="192" spans="1:14" x14ac:dyDescent="0.2">
      <c r="A192" s="22">
        <v>183</v>
      </c>
      <c r="B192" s="22"/>
      <c r="C192" s="136" t="s">
        <v>433</v>
      </c>
      <c r="D192" s="137" t="s">
        <v>434</v>
      </c>
      <c r="E192" s="137" t="s">
        <v>43</v>
      </c>
      <c r="F192" s="138" t="s">
        <v>417</v>
      </c>
      <c r="G192" s="139" t="s">
        <v>358</v>
      </c>
      <c r="H192" s="140">
        <v>1</v>
      </c>
      <c r="I192" s="141"/>
      <c r="J192" s="142">
        <v>4100000</v>
      </c>
      <c r="K192" s="141"/>
      <c r="L192" s="143"/>
      <c r="M192" s="2"/>
    </row>
    <row r="193" spans="1:13" x14ac:dyDescent="0.2">
      <c r="A193" s="22">
        <v>184</v>
      </c>
      <c r="B193" s="22"/>
      <c r="C193" s="136" t="s">
        <v>435</v>
      </c>
      <c r="D193" s="137" t="s">
        <v>373</v>
      </c>
      <c r="E193" s="137" t="s">
        <v>43</v>
      </c>
      <c r="F193" s="138" t="s">
        <v>417</v>
      </c>
      <c r="G193" s="139" t="s">
        <v>358</v>
      </c>
      <c r="H193" s="140">
        <v>1</v>
      </c>
      <c r="I193" s="141"/>
      <c r="J193" s="142">
        <v>4100000</v>
      </c>
      <c r="K193" s="141"/>
      <c r="L193" s="143"/>
      <c r="M193" s="2"/>
    </row>
    <row r="194" spans="1:13" x14ac:dyDescent="0.2">
      <c r="A194" s="22">
        <v>185</v>
      </c>
      <c r="B194" s="22"/>
      <c r="C194" s="136" t="s">
        <v>436</v>
      </c>
      <c r="D194" s="137" t="s">
        <v>437</v>
      </c>
      <c r="E194" s="137" t="s">
        <v>438</v>
      </c>
      <c r="F194" s="138" t="s">
        <v>417</v>
      </c>
      <c r="G194" s="139" t="s">
        <v>358</v>
      </c>
      <c r="H194" s="140">
        <v>1</v>
      </c>
      <c r="I194" s="141"/>
      <c r="J194" s="142">
        <v>4100000</v>
      </c>
      <c r="K194" s="141"/>
      <c r="L194" s="143"/>
      <c r="M194" s="2"/>
    </row>
    <row r="195" spans="1:13" x14ac:dyDescent="0.2">
      <c r="A195" s="22">
        <v>186</v>
      </c>
      <c r="B195" s="22"/>
      <c r="C195" s="136" t="s">
        <v>439</v>
      </c>
      <c r="D195" s="137" t="s">
        <v>440</v>
      </c>
      <c r="E195" s="137" t="s">
        <v>390</v>
      </c>
      <c r="F195" s="138" t="s">
        <v>417</v>
      </c>
      <c r="G195" s="139" t="s">
        <v>358</v>
      </c>
      <c r="H195" s="140">
        <v>1</v>
      </c>
      <c r="I195" s="141"/>
      <c r="J195" s="142">
        <v>4100000</v>
      </c>
      <c r="K195" s="141"/>
      <c r="L195" s="143"/>
      <c r="M195" s="2"/>
    </row>
    <row r="196" spans="1:13" x14ac:dyDescent="0.2">
      <c r="A196" s="22">
        <v>187</v>
      </c>
      <c r="B196" s="22"/>
      <c r="C196" s="136" t="s">
        <v>441</v>
      </c>
      <c r="D196" s="137" t="s">
        <v>442</v>
      </c>
      <c r="E196" s="137" t="s">
        <v>29</v>
      </c>
      <c r="F196" s="138" t="s">
        <v>417</v>
      </c>
      <c r="G196" s="139" t="s">
        <v>358</v>
      </c>
      <c r="H196" s="140">
        <v>1</v>
      </c>
      <c r="I196" s="141"/>
      <c r="J196" s="142">
        <v>4100000</v>
      </c>
      <c r="K196" s="141"/>
      <c r="L196" s="143"/>
      <c r="M196" s="2"/>
    </row>
    <row r="197" spans="1:13" x14ac:dyDescent="0.2">
      <c r="A197" s="22">
        <v>188</v>
      </c>
      <c r="B197" s="22"/>
      <c r="C197" s="136" t="s">
        <v>443</v>
      </c>
      <c r="D197" s="137" t="s">
        <v>444</v>
      </c>
      <c r="E197" s="137" t="s">
        <v>445</v>
      </c>
      <c r="F197" s="138" t="s">
        <v>417</v>
      </c>
      <c r="G197" s="139" t="s">
        <v>358</v>
      </c>
      <c r="H197" s="140">
        <v>1</v>
      </c>
      <c r="I197" s="141"/>
      <c r="J197" s="142">
        <v>4100000</v>
      </c>
      <c r="K197" s="141"/>
      <c r="L197" s="143"/>
      <c r="M197" s="2"/>
    </row>
    <row r="198" spans="1:13" x14ac:dyDescent="0.2">
      <c r="A198" s="22">
        <v>189</v>
      </c>
      <c r="B198" s="22"/>
      <c r="C198" s="136" t="s">
        <v>446</v>
      </c>
      <c r="D198" s="137" t="s">
        <v>447</v>
      </c>
      <c r="E198" s="137" t="s">
        <v>35</v>
      </c>
      <c r="F198" s="138" t="s">
        <v>417</v>
      </c>
      <c r="G198" s="139" t="s">
        <v>358</v>
      </c>
      <c r="H198" s="140">
        <v>1</v>
      </c>
      <c r="I198" s="141"/>
      <c r="J198" s="142">
        <v>4100000</v>
      </c>
      <c r="K198" s="141"/>
      <c r="L198" s="143"/>
      <c r="M198" s="2"/>
    </row>
    <row r="199" spans="1:13" x14ac:dyDescent="0.2">
      <c r="A199" s="22">
        <v>190</v>
      </c>
      <c r="B199" s="22"/>
      <c r="C199" s="136" t="s">
        <v>448</v>
      </c>
      <c r="D199" s="137" t="s">
        <v>449</v>
      </c>
      <c r="E199" s="137" t="s">
        <v>413</v>
      </c>
      <c r="F199" s="138" t="s">
        <v>417</v>
      </c>
      <c r="G199" s="139" t="s">
        <v>358</v>
      </c>
      <c r="H199" s="140">
        <v>1</v>
      </c>
      <c r="I199" s="141"/>
      <c r="J199" s="142">
        <v>4100000</v>
      </c>
      <c r="K199" s="141"/>
      <c r="L199" s="143"/>
      <c r="M199" s="2"/>
    </row>
    <row r="200" spans="1:13" x14ac:dyDescent="0.2">
      <c r="A200" s="22">
        <v>191</v>
      </c>
      <c r="B200" s="22"/>
      <c r="C200" s="136" t="s">
        <v>450</v>
      </c>
      <c r="D200" s="137" t="s">
        <v>447</v>
      </c>
      <c r="E200" s="137" t="s">
        <v>188</v>
      </c>
      <c r="F200" s="138" t="s">
        <v>417</v>
      </c>
      <c r="G200" s="139" t="s">
        <v>358</v>
      </c>
      <c r="H200" s="140">
        <v>1</v>
      </c>
      <c r="I200" s="141"/>
      <c r="J200" s="142">
        <v>4100000</v>
      </c>
      <c r="K200" s="141"/>
      <c r="L200" s="143"/>
      <c r="M200" s="2">
        <v>17</v>
      </c>
    </row>
    <row r="201" spans="1:13" x14ac:dyDescent="0.2">
      <c r="A201" s="22">
        <v>192</v>
      </c>
      <c r="B201" s="22"/>
      <c r="C201" s="152">
        <v>4442160283</v>
      </c>
      <c r="D201" s="153" t="s">
        <v>451</v>
      </c>
      <c r="E201" s="153" t="s">
        <v>151</v>
      </c>
      <c r="F201" s="154" t="s">
        <v>452</v>
      </c>
      <c r="G201" s="155" t="s">
        <v>358</v>
      </c>
      <c r="H201" s="156">
        <v>1</v>
      </c>
      <c r="I201" s="157"/>
      <c r="J201" s="158">
        <v>4100000</v>
      </c>
      <c r="K201" s="157"/>
      <c r="L201" s="159"/>
      <c r="M201" s="2"/>
    </row>
    <row r="202" spans="1:13" x14ac:dyDescent="0.2">
      <c r="A202" s="22">
        <v>193</v>
      </c>
      <c r="B202" s="22"/>
      <c r="C202" s="152">
        <v>4442160271</v>
      </c>
      <c r="D202" s="153" t="s">
        <v>453</v>
      </c>
      <c r="E202" s="153" t="s">
        <v>76</v>
      </c>
      <c r="F202" s="154" t="s">
        <v>452</v>
      </c>
      <c r="G202" s="155" t="s">
        <v>358</v>
      </c>
      <c r="H202" s="156">
        <v>1</v>
      </c>
      <c r="I202" s="157"/>
      <c r="J202" s="158">
        <v>4100000</v>
      </c>
      <c r="K202" s="157"/>
      <c r="L202" s="159"/>
      <c r="M202" s="2"/>
    </row>
    <row r="203" spans="1:13" x14ac:dyDescent="0.2">
      <c r="A203" s="22">
        <v>194</v>
      </c>
      <c r="B203" s="22"/>
      <c r="C203" s="160" t="s">
        <v>454</v>
      </c>
      <c r="D203" s="161" t="s">
        <v>455</v>
      </c>
      <c r="E203" s="161" t="s">
        <v>223</v>
      </c>
      <c r="F203" s="162" t="s">
        <v>452</v>
      </c>
      <c r="G203" s="155" t="s">
        <v>358</v>
      </c>
      <c r="H203" s="156">
        <v>1</v>
      </c>
      <c r="I203" s="157"/>
      <c r="J203" s="158">
        <v>4100000</v>
      </c>
      <c r="K203" s="157"/>
      <c r="L203" s="159"/>
      <c r="M203" s="2"/>
    </row>
    <row r="204" spans="1:13" x14ac:dyDescent="0.2">
      <c r="A204" s="22">
        <v>195</v>
      </c>
      <c r="B204" s="22"/>
      <c r="C204" s="160" t="s">
        <v>456</v>
      </c>
      <c r="D204" s="161" t="s">
        <v>457</v>
      </c>
      <c r="E204" s="161" t="s">
        <v>35</v>
      </c>
      <c r="F204" s="162" t="s">
        <v>452</v>
      </c>
      <c r="G204" s="155" t="s">
        <v>358</v>
      </c>
      <c r="H204" s="156">
        <v>1</v>
      </c>
      <c r="I204" s="157"/>
      <c r="J204" s="158">
        <v>4100000</v>
      </c>
      <c r="K204" s="157"/>
      <c r="L204" s="159"/>
      <c r="M204" s="2"/>
    </row>
    <row r="205" spans="1:13" x14ac:dyDescent="0.2">
      <c r="A205" s="22">
        <v>196</v>
      </c>
      <c r="B205" s="22"/>
      <c r="C205" s="160" t="s">
        <v>458</v>
      </c>
      <c r="D205" s="161" t="s">
        <v>251</v>
      </c>
      <c r="E205" s="161" t="s">
        <v>35</v>
      </c>
      <c r="F205" s="162" t="s">
        <v>452</v>
      </c>
      <c r="G205" s="155" t="s">
        <v>358</v>
      </c>
      <c r="H205" s="156">
        <v>1</v>
      </c>
      <c r="I205" s="157"/>
      <c r="J205" s="158">
        <v>4100000</v>
      </c>
      <c r="K205" s="157"/>
      <c r="L205" s="159"/>
      <c r="M205" s="2"/>
    </row>
    <row r="206" spans="1:13" x14ac:dyDescent="0.2">
      <c r="A206" s="22">
        <v>197</v>
      </c>
      <c r="B206" s="22"/>
      <c r="C206" s="160" t="s">
        <v>459</v>
      </c>
      <c r="D206" s="161" t="s">
        <v>460</v>
      </c>
      <c r="E206" s="161" t="s">
        <v>461</v>
      </c>
      <c r="F206" s="162" t="s">
        <v>452</v>
      </c>
      <c r="G206" s="155" t="s">
        <v>358</v>
      </c>
      <c r="H206" s="156">
        <v>1</v>
      </c>
      <c r="I206" s="157"/>
      <c r="J206" s="158">
        <v>4100000</v>
      </c>
      <c r="K206" s="157"/>
      <c r="L206" s="159"/>
      <c r="M206" s="2"/>
    </row>
    <row r="207" spans="1:13" x14ac:dyDescent="0.2">
      <c r="A207" s="22">
        <v>198</v>
      </c>
      <c r="B207" s="22"/>
      <c r="C207" s="160" t="s">
        <v>462</v>
      </c>
      <c r="D207" s="161" t="s">
        <v>463</v>
      </c>
      <c r="E207" s="161" t="s">
        <v>464</v>
      </c>
      <c r="F207" s="162" t="s">
        <v>452</v>
      </c>
      <c r="G207" s="155" t="s">
        <v>358</v>
      </c>
      <c r="H207" s="156">
        <v>1</v>
      </c>
      <c r="I207" s="157"/>
      <c r="J207" s="158">
        <v>4100000</v>
      </c>
      <c r="K207" s="157"/>
      <c r="L207" s="159"/>
      <c r="M207" s="2"/>
    </row>
    <row r="208" spans="1:13" x14ac:dyDescent="0.2">
      <c r="A208" s="22">
        <v>199</v>
      </c>
      <c r="B208" s="22"/>
      <c r="C208" s="160" t="s">
        <v>465</v>
      </c>
      <c r="D208" s="161" t="s">
        <v>466</v>
      </c>
      <c r="E208" s="161" t="s">
        <v>229</v>
      </c>
      <c r="F208" s="162" t="s">
        <v>452</v>
      </c>
      <c r="G208" s="155" t="s">
        <v>358</v>
      </c>
      <c r="H208" s="156">
        <v>1</v>
      </c>
      <c r="I208" s="157"/>
      <c r="J208" s="158">
        <v>4100000</v>
      </c>
      <c r="K208" s="157"/>
      <c r="L208" s="159"/>
      <c r="M208" s="2"/>
    </row>
    <row r="209" spans="1:13" x14ac:dyDescent="0.2">
      <c r="A209" s="22">
        <v>200</v>
      </c>
      <c r="B209" s="22"/>
      <c r="C209" s="160" t="s">
        <v>467</v>
      </c>
      <c r="D209" s="161" t="s">
        <v>468</v>
      </c>
      <c r="E209" s="161" t="s">
        <v>229</v>
      </c>
      <c r="F209" s="162" t="s">
        <v>452</v>
      </c>
      <c r="G209" s="155" t="s">
        <v>358</v>
      </c>
      <c r="H209" s="156">
        <v>1</v>
      </c>
      <c r="I209" s="157"/>
      <c r="J209" s="158">
        <v>4100000</v>
      </c>
      <c r="K209" s="157"/>
      <c r="L209" s="159"/>
      <c r="M209" s="2"/>
    </row>
    <row r="210" spans="1:13" x14ac:dyDescent="0.2">
      <c r="A210" s="22">
        <v>201</v>
      </c>
      <c r="B210" s="22"/>
      <c r="C210" s="160" t="s">
        <v>469</v>
      </c>
      <c r="D210" s="161" t="s">
        <v>470</v>
      </c>
      <c r="E210" s="161" t="s">
        <v>102</v>
      </c>
      <c r="F210" s="162" t="s">
        <v>452</v>
      </c>
      <c r="G210" s="155" t="s">
        <v>358</v>
      </c>
      <c r="H210" s="156">
        <v>1</v>
      </c>
      <c r="I210" s="157"/>
      <c r="J210" s="158">
        <v>4100000</v>
      </c>
      <c r="K210" s="157"/>
      <c r="L210" s="159"/>
      <c r="M210" s="2"/>
    </row>
    <row r="211" spans="1:13" x14ac:dyDescent="0.2">
      <c r="A211" s="22">
        <v>202</v>
      </c>
      <c r="B211" s="22"/>
      <c r="C211" s="160" t="s">
        <v>471</v>
      </c>
      <c r="D211" s="161" t="s">
        <v>66</v>
      </c>
      <c r="E211" s="161" t="s">
        <v>191</v>
      </c>
      <c r="F211" s="162" t="s">
        <v>452</v>
      </c>
      <c r="G211" s="155" t="s">
        <v>358</v>
      </c>
      <c r="H211" s="156">
        <v>1</v>
      </c>
      <c r="I211" s="157"/>
      <c r="J211" s="158">
        <v>4100000</v>
      </c>
      <c r="K211" s="157"/>
      <c r="L211" s="159"/>
      <c r="M211" s="2"/>
    </row>
    <row r="212" spans="1:13" x14ac:dyDescent="0.2">
      <c r="A212" s="22">
        <v>203</v>
      </c>
      <c r="B212" s="22"/>
      <c r="C212" s="160" t="s">
        <v>472</v>
      </c>
      <c r="D212" s="161" t="s">
        <v>473</v>
      </c>
      <c r="E212" s="161" t="s">
        <v>196</v>
      </c>
      <c r="F212" s="162" t="s">
        <v>452</v>
      </c>
      <c r="G212" s="155" t="s">
        <v>358</v>
      </c>
      <c r="H212" s="156">
        <v>1</v>
      </c>
      <c r="I212" s="157"/>
      <c r="J212" s="158">
        <v>4100000</v>
      </c>
      <c r="K212" s="157"/>
      <c r="L212" s="159"/>
      <c r="M212" s="2"/>
    </row>
    <row r="213" spans="1:13" x14ac:dyDescent="0.2">
      <c r="A213" s="22">
        <v>204</v>
      </c>
      <c r="B213" s="22"/>
      <c r="C213" s="160" t="s">
        <v>474</v>
      </c>
      <c r="D213" s="161" t="s">
        <v>54</v>
      </c>
      <c r="E213" s="161" t="s">
        <v>198</v>
      </c>
      <c r="F213" s="162" t="s">
        <v>452</v>
      </c>
      <c r="G213" s="155" t="s">
        <v>358</v>
      </c>
      <c r="H213" s="156">
        <v>1</v>
      </c>
      <c r="I213" s="157"/>
      <c r="J213" s="158">
        <v>4100000</v>
      </c>
      <c r="K213" s="157"/>
      <c r="L213" s="159"/>
      <c r="M213" s="2">
        <v>13</v>
      </c>
    </row>
    <row r="214" spans="1:13" x14ac:dyDescent="0.2">
      <c r="A214" s="22">
        <v>205</v>
      </c>
      <c r="B214" s="22"/>
      <c r="C214" s="163" t="s">
        <v>475</v>
      </c>
      <c r="D214" s="164" t="s">
        <v>476</v>
      </c>
      <c r="E214" s="164" t="s">
        <v>131</v>
      </c>
      <c r="F214" s="165" t="s">
        <v>477</v>
      </c>
      <c r="G214" s="166" t="s">
        <v>358</v>
      </c>
      <c r="H214" s="167">
        <v>1</v>
      </c>
      <c r="I214" s="100"/>
      <c r="J214" s="168">
        <v>4100000</v>
      </c>
      <c r="K214" s="100"/>
      <c r="L214" s="169"/>
      <c r="M214" s="2"/>
    </row>
    <row r="215" spans="1:13" x14ac:dyDescent="0.2">
      <c r="A215" s="22">
        <v>206</v>
      </c>
      <c r="B215" s="22"/>
      <c r="C215" s="163" t="s">
        <v>478</v>
      </c>
      <c r="D215" s="164" t="s">
        <v>479</v>
      </c>
      <c r="E215" s="164" t="s">
        <v>480</v>
      </c>
      <c r="F215" s="165" t="s">
        <v>477</v>
      </c>
      <c r="G215" s="166" t="s">
        <v>358</v>
      </c>
      <c r="H215" s="167">
        <v>1</v>
      </c>
      <c r="I215" s="100"/>
      <c r="J215" s="168">
        <v>4100000</v>
      </c>
      <c r="K215" s="100"/>
      <c r="L215" s="169"/>
      <c r="M215" s="2"/>
    </row>
    <row r="216" spans="1:13" x14ac:dyDescent="0.2">
      <c r="A216" s="22">
        <v>207</v>
      </c>
      <c r="B216" s="22"/>
      <c r="C216" s="163" t="s">
        <v>481</v>
      </c>
      <c r="D216" s="164" t="s">
        <v>482</v>
      </c>
      <c r="E216" s="164" t="s">
        <v>483</v>
      </c>
      <c r="F216" s="165" t="s">
        <v>477</v>
      </c>
      <c r="G216" s="166" t="s">
        <v>358</v>
      </c>
      <c r="H216" s="167">
        <v>1</v>
      </c>
      <c r="I216" s="100"/>
      <c r="J216" s="168">
        <v>4100000</v>
      </c>
      <c r="K216" s="100"/>
      <c r="L216" s="169"/>
      <c r="M216" s="2"/>
    </row>
    <row r="217" spans="1:13" x14ac:dyDescent="0.2">
      <c r="A217" s="22">
        <v>208</v>
      </c>
      <c r="B217" s="22"/>
      <c r="C217" s="163" t="s">
        <v>484</v>
      </c>
      <c r="D217" s="164" t="s">
        <v>485</v>
      </c>
      <c r="E217" s="164" t="s">
        <v>486</v>
      </c>
      <c r="F217" s="165" t="s">
        <v>477</v>
      </c>
      <c r="G217" s="166" t="s">
        <v>358</v>
      </c>
      <c r="H217" s="167">
        <v>1</v>
      </c>
      <c r="I217" s="100"/>
      <c r="J217" s="168">
        <v>4100000</v>
      </c>
      <c r="K217" s="100"/>
      <c r="L217" s="169"/>
      <c r="M217" s="2"/>
    </row>
    <row r="218" spans="1:13" x14ac:dyDescent="0.2">
      <c r="A218" s="22">
        <v>209</v>
      </c>
      <c r="B218" s="22"/>
      <c r="C218" s="163" t="s">
        <v>487</v>
      </c>
      <c r="D218" s="164" t="s">
        <v>470</v>
      </c>
      <c r="E218" s="164" t="s">
        <v>310</v>
      </c>
      <c r="F218" s="165" t="s">
        <v>477</v>
      </c>
      <c r="G218" s="166" t="s">
        <v>358</v>
      </c>
      <c r="H218" s="167">
        <v>1</v>
      </c>
      <c r="I218" s="100"/>
      <c r="J218" s="168">
        <v>4100000</v>
      </c>
      <c r="K218" s="100"/>
      <c r="L218" s="169"/>
      <c r="M218" s="2"/>
    </row>
    <row r="219" spans="1:13" x14ac:dyDescent="0.2">
      <c r="A219" s="22">
        <v>210</v>
      </c>
      <c r="B219" s="22"/>
      <c r="C219" s="163" t="s">
        <v>488</v>
      </c>
      <c r="D219" s="164" t="s">
        <v>489</v>
      </c>
      <c r="E219" s="164" t="s">
        <v>243</v>
      </c>
      <c r="F219" s="165" t="s">
        <v>477</v>
      </c>
      <c r="G219" s="166" t="s">
        <v>358</v>
      </c>
      <c r="H219" s="167">
        <v>1</v>
      </c>
      <c r="I219" s="100"/>
      <c r="J219" s="168">
        <v>4100000</v>
      </c>
      <c r="K219" s="100"/>
      <c r="L219" s="169"/>
      <c r="M219" s="2"/>
    </row>
    <row r="220" spans="1:13" x14ac:dyDescent="0.2">
      <c r="A220" s="22">
        <v>211</v>
      </c>
      <c r="B220" s="22"/>
      <c r="C220" s="163" t="s">
        <v>490</v>
      </c>
      <c r="D220" s="164" t="s">
        <v>491</v>
      </c>
      <c r="E220" s="164" t="s">
        <v>137</v>
      </c>
      <c r="F220" s="165" t="s">
        <v>477</v>
      </c>
      <c r="G220" s="166" t="s">
        <v>358</v>
      </c>
      <c r="H220" s="167">
        <v>1</v>
      </c>
      <c r="I220" s="100"/>
      <c r="J220" s="168">
        <v>4100000</v>
      </c>
      <c r="K220" s="100"/>
      <c r="L220" s="169"/>
      <c r="M220" s="2"/>
    </row>
    <row r="221" spans="1:13" x14ac:dyDescent="0.2">
      <c r="A221" s="22">
        <v>212</v>
      </c>
      <c r="B221" s="22"/>
      <c r="C221" s="163" t="s">
        <v>492</v>
      </c>
      <c r="D221" s="164" t="s">
        <v>493</v>
      </c>
      <c r="E221" s="164" t="s">
        <v>494</v>
      </c>
      <c r="F221" s="165" t="s">
        <v>477</v>
      </c>
      <c r="G221" s="166" t="s">
        <v>358</v>
      </c>
      <c r="H221" s="167">
        <v>1</v>
      </c>
      <c r="I221" s="100"/>
      <c r="J221" s="168">
        <v>4100000</v>
      </c>
      <c r="K221" s="100"/>
      <c r="L221" s="169"/>
      <c r="M221" s="2"/>
    </row>
    <row r="222" spans="1:13" x14ac:dyDescent="0.2">
      <c r="A222" s="22">
        <v>213</v>
      </c>
      <c r="B222" s="22"/>
      <c r="C222" s="163" t="s">
        <v>495</v>
      </c>
      <c r="D222" s="164" t="s">
        <v>496</v>
      </c>
      <c r="E222" s="164" t="s">
        <v>319</v>
      </c>
      <c r="F222" s="165" t="s">
        <v>477</v>
      </c>
      <c r="G222" s="166" t="s">
        <v>358</v>
      </c>
      <c r="H222" s="167">
        <v>1</v>
      </c>
      <c r="I222" s="100"/>
      <c r="J222" s="168">
        <v>4100000</v>
      </c>
      <c r="K222" s="100"/>
      <c r="L222" s="169"/>
      <c r="M222" s="2"/>
    </row>
    <row r="223" spans="1:13" x14ac:dyDescent="0.2">
      <c r="A223" s="22">
        <v>214</v>
      </c>
      <c r="B223" s="22"/>
      <c r="C223" s="163" t="s">
        <v>497</v>
      </c>
      <c r="D223" s="164" t="s">
        <v>498</v>
      </c>
      <c r="E223" s="164" t="s">
        <v>111</v>
      </c>
      <c r="F223" s="165" t="s">
        <v>477</v>
      </c>
      <c r="G223" s="166" t="s">
        <v>358</v>
      </c>
      <c r="H223" s="167">
        <v>1</v>
      </c>
      <c r="I223" s="100"/>
      <c r="J223" s="168">
        <v>4100000</v>
      </c>
      <c r="K223" s="100"/>
      <c r="L223" s="169"/>
      <c r="M223" s="2"/>
    </row>
    <row r="224" spans="1:13" x14ac:dyDescent="0.2">
      <c r="A224" s="22">
        <v>215</v>
      </c>
      <c r="B224" s="22"/>
      <c r="C224" s="163" t="s">
        <v>499</v>
      </c>
      <c r="D224" s="164" t="s">
        <v>500</v>
      </c>
      <c r="E224" s="164" t="s">
        <v>153</v>
      </c>
      <c r="F224" s="165" t="s">
        <v>477</v>
      </c>
      <c r="G224" s="166" t="s">
        <v>358</v>
      </c>
      <c r="H224" s="167">
        <v>1</v>
      </c>
      <c r="I224" s="100"/>
      <c r="J224" s="168">
        <v>4100000</v>
      </c>
      <c r="K224" s="100"/>
      <c r="L224" s="169"/>
      <c r="M224" s="2"/>
    </row>
    <row r="225" spans="1:13" x14ac:dyDescent="0.2">
      <c r="A225" s="22">
        <v>216</v>
      </c>
      <c r="B225" s="22"/>
      <c r="C225" s="163" t="s">
        <v>501</v>
      </c>
      <c r="D225" s="164" t="s">
        <v>502</v>
      </c>
      <c r="E225" s="164" t="s">
        <v>255</v>
      </c>
      <c r="F225" s="165" t="s">
        <v>477</v>
      </c>
      <c r="G225" s="166" t="s">
        <v>358</v>
      </c>
      <c r="H225" s="167">
        <v>1</v>
      </c>
      <c r="I225" s="100"/>
      <c r="J225" s="168">
        <v>4100000</v>
      </c>
      <c r="K225" s="100"/>
      <c r="L225" s="169"/>
      <c r="M225" s="2"/>
    </row>
    <row r="226" spans="1:13" x14ac:dyDescent="0.2">
      <c r="A226" s="22">
        <v>217</v>
      </c>
      <c r="B226" s="22"/>
      <c r="C226" s="163" t="s">
        <v>503</v>
      </c>
      <c r="D226" s="164" t="s">
        <v>504</v>
      </c>
      <c r="E226" s="164" t="s">
        <v>255</v>
      </c>
      <c r="F226" s="165" t="s">
        <v>477</v>
      </c>
      <c r="G226" s="166" t="s">
        <v>358</v>
      </c>
      <c r="H226" s="167">
        <v>1</v>
      </c>
      <c r="I226" s="100"/>
      <c r="J226" s="168">
        <v>4100000</v>
      </c>
      <c r="K226" s="100"/>
      <c r="L226" s="169"/>
      <c r="M226" s="2"/>
    </row>
    <row r="227" spans="1:13" x14ac:dyDescent="0.2">
      <c r="A227" s="22">
        <v>218</v>
      </c>
      <c r="B227" s="22"/>
      <c r="C227" s="163" t="s">
        <v>505</v>
      </c>
      <c r="D227" s="164" t="s">
        <v>193</v>
      </c>
      <c r="E227" s="164" t="s">
        <v>255</v>
      </c>
      <c r="F227" s="165" t="s">
        <v>477</v>
      </c>
      <c r="G227" s="166" t="s">
        <v>358</v>
      </c>
      <c r="H227" s="167">
        <v>1</v>
      </c>
      <c r="I227" s="100"/>
      <c r="J227" s="168">
        <v>4100000</v>
      </c>
      <c r="K227" s="100"/>
      <c r="L227" s="169"/>
      <c r="M227" s="2"/>
    </row>
    <row r="228" spans="1:13" x14ac:dyDescent="0.2">
      <c r="A228" s="22">
        <v>219</v>
      </c>
      <c r="B228" s="22"/>
      <c r="C228" s="163" t="s">
        <v>506</v>
      </c>
      <c r="D228" s="164" t="s">
        <v>507</v>
      </c>
      <c r="E228" s="164" t="s">
        <v>381</v>
      </c>
      <c r="F228" s="165" t="s">
        <v>477</v>
      </c>
      <c r="G228" s="166" t="s">
        <v>358</v>
      </c>
      <c r="H228" s="167">
        <v>1</v>
      </c>
      <c r="I228" s="100"/>
      <c r="J228" s="168">
        <v>4100000</v>
      </c>
      <c r="K228" s="100"/>
      <c r="L228" s="169"/>
      <c r="M228" s="2"/>
    </row>
    <row r="229" spans="1:13" x14ac:dyDescent="0.2">
      <c r="A229" s="22">
        <v>220</v>
      </c>
      <c r="B229" s="22"/>
      <c r="C229" s="163" t="s">
        <v>508</v>
      </c>
      <c r="D229" s="164" t="s">
        <v>509</v>
      </c>
      <c r="E229" s="164" t="s">
        <v>83</v>
      </c>
      <c r="F229" s="165" t="s">
        <v>477</v>
      </c>
      <c r="G229" s="166" t="s">
        <v>358</v>
      </c>
      <c r="H229" s="167">
        <v>1</v>
      </c>
      <c r="I229" s="100"/>
      <c r="J229" s="168">
        <v>4100000</v>
      </c>
      <c r="K229" s="100"/>
      <c r="L229" s="169"/>
      <c r="M229" s="2"/>
    </row>
    <row r="230" spans="1:13" x14ac:dyDescent="0.2">
      <c r="A230" s="22">
        <v>221</v>
      </c>
      <c r="B230" s="22"/>
      <c r="C230" s="170" t="s">
        <v>510</v>
      </c>
      <c r="D230" s="171" t="s">
        <v>176</v>
      </c>
      <c r="E230" s="171" t="s">
        <v>83</v>
      </c>
      <c r="F230" s="165" t="s">
        <v>477</v>
      </c>
      <c r="G230" s="166" t="s">
        <v>358</v>
      </c>
      <c r="H230" s="167">
        <v>1</v>
      </c>
      <c r="I230" s="168"/>
      <c r="J230" s="168"/>
      <c r="K230" s="172">
        <v>4500000</v>
      </c>
      <c r="L230" s="169"/>
      <c r="M230" s="2"/>
    </row>
    <row r="231" spans="1:13" x14ac:dyDescent="0.2">
      <c r="A231" s="22">
        <v>222</v>
      </c>
      <c r="B231" s="22"/>
      <c r="C231" s="163" t="s">
        <v>511</v>
      </c>
      <c r="D231" s="164" t="s">
        <v>512</v>
      </c>
      <c r="E231" s="164" t="s">
        <v>293</v>
      </c>
      <c r="F231" s="165" t="s">
        <v>477</v>
      </c>
      <c r="G231" s="166" t="s">
        <v>358</v>
      </c>
      <c r="H231" s="167">
        <v>1</v>
      </c>
      <c r="I231" s="100"/>
      <c r="J231" s="168">
        <v>4100000</v>
      </c>
      <c r="K231" s="100"/>
      <c r="L231" s="169"/>
      <c r="M231" s="2"/>
    </row>
    <row r="232" spans="1:13" x14ac:dyDescent="0.2">
      <c r="A232" s="22">
        <v>223</v>
      </c>
      <c r="B232" s="22"/>
      <c r="C232" s="163" t="s">
        <v>513</v>
      </c>
      <c r="D232" s="164" t="s">
        <v>275</v>
      </c>
      <c r="E232" s="164" t="s">
        <v>387</v>
      </c>
      <c r="F232" s="165" t="s">
        <v>477</v>
      </c>
      <c r="G232" s="166" t="s">
        <v>358</v>
      </c>
      <c r="H232" s="167">
        <v>1</v>
      </c>
      <c r="I232" s="100"/>
      <c r="J232" s="168">
        <v>4100000</v>
      </c>
      <c r="K232" s="100"/>
      <c r="L232" s="169"/>
      <c r="M232" s="2"/>
    </row>
    <row r="233" spans="1:13" x14ac:dyDescent="0.2">
      <c r="A233" s="22">
        <v>224</v>
      </c>
      <c r="B233" s="22"/>
      <c r="C233" s="163" t="s">
        <v>514</v>
      </c>
      <c r="D233" s="164" t="s">
        <v>515</v>
      </c>
      <c r="E233" s="164" t="s">
        <v>390</v>
      </c>
      <c r="F233" s="165" t="s">
        <v>477</v>
      </c>
      <c r="G233" s="166" t="s">
        <v>358</v>
      </c>
      <c r="H233" s="167">
        <v>1</v>
      </c>
      <c r="I233" s="100"/>
      <c r="J233" s="168">
        <v>4100000</v>
      </c>
      <c r="K233" s="100"/>
      <c r="L233" s="169"/>
      <c r="M233" s="2"/>
    </row>
    <row r="234" spans="1:13" x14ac:dyDescent="0.2">
      <c r="A234" s="22">
        <v>225</v>
      </c>
      <c r="B234" s="22"/>
      <c r="C234" s="163" t="s">
        <v>516</v>
      </c>
      <c r="D234" s="164" t="s">
        <v>60</v>
      </c>
      <c r="E234" s="164" t="s">
        <v>390</v>
      </c>
      <c r="F234" s="165" t="s">
        <v>477</v>
      </c>
      <c r="G234" s="166" t="s">
        <v>358</v>
      </c>
      <c r="H234" s="167">
        <v>1</v>
      </c>
      <c r="I234" s="100"/>
      <c r="J234" s="168">
        <v>4100000</v>
      </c>
      <c r="K234" s="100"/>
      <c r="L234" s="169"/>
      <c r="M234" s="2"/>
    </row>
    <row r="235" spans="1:13" x14ac:dyDescent="0.2">
      <c r="A235" s="22">
        <v>226</v>
      </c>
      <c r="B235" s="22"/>
      <c r="C235" s="170" t="s">
        <v>517</v>
      </c>
      <c r="D235" s="171" t="s">
        <v>518</v>
      </c>
      <c r="E235" s="171" t="s">
        <v>390</v>
      </c>
      <c r="F235" s="165" t="s">
        <v>477</v>
      </c>
      <c r="G235" s="166" t="s">
        <v>358</v>
      </c>
      <c r="H235" s="167">
        <v>1</v>
      </c>
      <c r="I235" s="100"/>
      <c r="J235" s="168">
        <v>4100000</v>
      </c>
      <c r="K235" s="172">
        <v>4500000</v>
      </c>
      <c r="L235" s="169"/>
      <c r="M235" s="2"/>
    </row>
    <row r="236" spans="1:13" x14ac:dyDescent="0.2">
      <c r="A236" s="22">
        <v>227</v>
      </c>
      <c r="B236" s="22"/>
      <c r="C236" s="163" t="s">
        <v>519</v>
      </c>
      <c r="D236" s="164" t="s">
        <v>520</v>
      </c>
      <c r="E236" s="164" t="s">
        <v>343</v>
      </c>
      <c r="F236" s="165" t="s">
        <v>477</v>
      </c>
      <c r="G236" s="166" t="s">
        <v>358</v>
      </c>
      <c r="H236" s="167">
        <v>1</v>
      </c>
      <c r="I236" s="100"/>
      <c r="J236" s="168">
        <v>4100000</v>
      </c>
      <c r="K236" s="100"/>
      <c r="L236" s="169"/>
      <c r="M236" s="2"/>
    </row>
    <row r="237" spans="1:13" x14ac:dyDescent="0.2">
      <c r="A237" s="22">
        <v>228</v>
      </c>
      <c r="B237" s="22"/>
      <c r="C237" s="163" t="s">
        <v>521</v>
      </c>
      <c r="D237" s="164" t="s">
        <v>145</v>
      </c>
      <c r="E237" s="164" t="s">
        <v>522</v>
      </c>
      <c r="F237" s="165" t="s">
        <v>477</v>
      </c>
      <c r="G237" s="166" t="s">
        <v>358</v>
      </c>
      <c r="H237" s="167">
        <v>1</v>
      </c>
      <c r="I237" s="100"/>
      <c r="J237" s="168">
        <v>4100000</v>
      </c>
      <c r="K237" s="100"/>
      <c r="L237" s="169"/>
      <c r="M237" s="2"/>
    </row>
    <row r="238" spans="1:13" x14ac:dyDescent="0.2">
      <c r="A238" s="22">
        <v>229</v>
      </c>
      <c r="B238" s="22"/>
      <c r="C238" s="163" t="s">
        <v>523</v>
      </c>
      <c r="D238" s="164" t="s">
        <v>524</v>
      </c>
      <c r="E238" s="164" t="s">
        <v>191</v>
      </c>
      <c r="F238" s="165" t="s">
        <v>477</v>
      </c>
      <c r="G238" s="166" t="s">
        <v>358</v>
      </c>
      <c r="H238" s="167">
        <v>1</v>
      </c>
      <c r="I238" s="100"/>
      <c r="J238" s="168">
        <v>4100000</v>
      </c>
      <c r="K238" s="100"/>
      <c r="L238" s="169"/>
      <c r="M238" s="2"/>
    </row>
    <row r="239" spans="1:13" x14ac:dyDescent="0.2">
      <c r="A239" s="22">
        <v>230</v>
      </c>
      <c r="B239" s="22"/>
      <c r="C239" s="163" t="s">
        <v>525</v>
      </c>
      <c r="D239" s="164" t="s">
        <v>526</v>
      </c>
      <c r="E239" s="164" t="s">
        <v>191</v>
      </c>
      <c r="F239" s="165" t="s">
        <v>477</v>
      </c>
      <c r="G239" s="166" t="s">
        <v>358</v>
      </c>
      <c r="H239" s="167">
        <v>1</v>
      </c>
      <c r="I239" s="100"/>
      <c r="J239" s="168">
        <v>4100000</v>
      </c>
      <c r="K239" s="100"/>
      <c r="L239" s="169"/>
      <c r="M239" s="2"/>
    </row>
    <row r="240" spans="1:13" x14ac:dyDescent="0.2">
      <c r="A240" s="22">
        <v>231</v>
      </c>
      <c r="B240" s="22"/>
      <c r="C240" s="163" t="s">
        <v>527</v>
      </c>
      <c r="D240" s="164" t="s">
        <v>528</v>
      </c>
      <c r="E240" s="164" t="s">
        <v>196</v>
      </c>
      <c r="F240" s="165" t="s">
        <v>477</v>
      </c>
      <c r="G240" s="166" t="s">
        <v>358</v>
      </c>
      <c r="H240" s="167">
        <v>1</v>
      </c>
      <c r="I240" s="100"/>
      <c r="J240" s="168">
        <v>4100000</v>
      </c>
      <c r="K240" s="100"/>
      <c r="L240" s="169"/>
      <c r="M240" s="2">
        <v>27</v>
      </c>
    </row>
  </sheetData>
  <mergeCells count="8">
    <mergeCell ref="A6:M6"/>
    <mergeCell ref="A7:M7"/>
    <mergeCell ref="G1:L1"/>
    <mergeCell ref="A1:F1"/>
    <mergeCell ref="G2:L2"/>
    <mergeCell ref="A2:F2"/>
    <mergeCell ref="G4:L4"/>
    <mergeCell ref="A3:F3"/>
  </mergeCells>
  <pageMargins left="0.7" right="0.7" top="0.75" bottom="0.75" header="0.3" footer="0.3"/>
  <pageSetup paperSize="9" orientation="portrait" verticalDpi="18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CTSV DE NGHI TINH</vt:lpstr>
      <vt:lpstr>phong tai chinh</vt:lpstr>
      <vt:lpstr>ho so xet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khanhchi</dc:creator>
  <cp:lastModifiedBy>Cao Thanh Hien</cp:lastModifiedBy>
  <cp:lastPrinted>2021-05-16T18:25:26Z</cp:lastPrinted>
  <dcterms:created xsi:type="dcterms:W3CDTF">2021-04-09T04:11:13Z</dcterms:created>
  <dcterms:modified xsi:type="dcterms:W3CDTF">2021-06-17T02:19:17Z</dcterms:modified>
</cp:coreProperties>
</file>